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28c141b2e84b76b/Desktop/สขร/2569/4 มกราคม 69/"/>
    </mc:Choice>
  </mc:AlternateContent>
  <xr:revisionPtr revIDLastSave="103" documentId="13_ncr:1_{E63C0285-DAEA-4F93-A075-CEB7FA1FA5C0}" xr6:coauthVersionLast="47" xr6:coauthVersionMax="47" xr10:uidLastSave="{2662EE4E-00D4-4287-8A6E-6CADE8DB60D3}"/>
  <bookViews>
    <workbookView xWindow="-120" yWindow="-120" windowWidth="21840" windowHeight="13140" activeTab="1" xr2:uid="{5C721659-B5F1-437F-8CC5-2C6A9F3FEA2D}"/>
  </bookViews>
  <sheets>
    <sheet name="จ้าง มกราคม 2569" sheetId="1" r:id="rId1"/>
    <sheet name="ซื้อ   มกราคม 2569" sheetId="2" r:id="rId2"/>
  </sheets>
  <definedNames>
    <definedName name="_xlnm.Print_Area" localSheetId="0">'จ้าง มกราคม 2569'!$A$6:$I$98</definedName>
    <definedName name="_xlnm.Print_Titles" localSheetId="0">'จ้าง มกราคม 2569'!$1:$6</definedName>
    <definedName name="_xlnm.Print_Titles" localSheetId="1">'ซื้อ   มกราคม 2569'!$1:$5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2" l="1"/>
  <c r="G98" i="1" l="1"/>
  <c r="C98" i="1"/>
  <c r="C51" i="2"/>
</calcChain>
</file>

<file path=xl/sharedStrings.xml><?xml version="1.0" encoding="utf-8"?>
<sst xmlns="http://schemas.openxmlformats.org/spreadsheetml/2006/main" count="397" uniqueCount="149">
  <si>
    <t>สำนักงานเลขานุการกรม กลุ่มพัสดุและบริหารทรัพย์สิน กรมพัฒนาสังคมและสวัสดิการ</t>
  </si>
  <si>
    <t>งานจัดจ้าง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</si>
  <si>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</si>
  <si>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</si>
  <si>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</si>
  <si>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</si>
  <si>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</si>
  <si>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เลขที่และวันที่ของสัญญาหรือข้อตกลงในการซื้อหรือจ้าง</t>
  </si>
  <si>
    <t>เฉพาะเจาะจง</t>
  </si>
  <si>
    <t>ใบสั่งจ้าง</t>
  </si>
  <si>
    <t>ลงวันที่</t>
  </si>
  <si>
    <t>รวมเป็นเงินทั้งสิ้น</t>
  </si>
  <si>
    <t>งานจัดซื้อ</t>
  </si>
  <si>
    <t>ใบสั่งซื้อ</t>
  </si>
  <si>
    <t xml:space="preserve">    รายชื่อผู้เสนอราคาและ     ราคาที่เสนอ</t>
  </si>
  <si>
    <t xml:space="preserve">     ผู้ได้รับการคัดเลือกและ      ราคาที่ตกลงซื้อหรือจ้าง</t>
  </si>
  <si>
    <t>ราคาที่เสนอ</t>
  </si>
  <si>
    <t>ราคาที่ตกลงจ้าง</t>
  </si>
  <si>
    <t>ราคาที่ตกลงซื้อ</t>
  </si>
  <si>
    <t xml:space="preserve">สรุปผลการดำเนินการจัดซื้อจัดจ้างในรอบเดือน...มกราคม... </t>
  </si>
  <si>
    <t>วันที่ 31 เดือน มกราคม พ.ศ. 2569</t>
  </si>
  <si>
    <t>ร้าน จ.ชื่นพาณิชย์</t>
  </si>
  <si>
    <t>เล่มที่ 1 เลขที่ 53</t>
  </si>
  <si>
    <t>จัดจ้างทำตรายาง</t>
  </si>
  <si>
    <t>จำนวน 4 รายการ</t>
  </si>
  <si>
    <t xml:space="preserve">จัดซื้อวัสดุคอมพิวเตอร์ </t>
  </si>
  <si>
    <t>จำนวน 5 รายการ</t>
  </si>
  <si>
    <t>ร้าน กิจทวีทรัพย์</t>
  </si>
  <si>
    <t>เล่มที่ 2 เลขที่ 28</t>
  </si>
  <si>
    <t>บริษัท เฟล็กซี่ฟอส จำกัด</t>
  </si>
  <si>
    <t>จัดจ้างซ่อมเครื่องปริ้นเตอร์</t>
  </si>
  <si>
    <t>เล่มที่ 1 เลขที่ 54</t>
  </si>
  <si>
    <t>เล่มที่ 1 เลขที่ 55</t>
  </si>
  <si>
    <t>จัดจ้างตรวจเช็คสภาพและเปลี่ยนถ่ายน้ำมัน</t>
  </si>
  <si>
    <t xml:space="preserve">เครื่องรถยนต์ ยี่ห้อ ฮอนด้า </t>
  </si>
  <si>
    <t xml:space="preserve">หมายเลขทะเบียน พน - 1388 </t>
  </si>
  <si>
    <t>กรุงเทพมหานคร</t>
  </si>
  <si>
    <t>เล่มที่ 1 เลขที่ 56</t>
  </si>
  <si>
    <t>เครื่องรถยนต์ ยี่ห้อ โตโยต้า</t>
  </si>
  <si>
    <t>หมายเลขทะเบียน ฮว - 8747</t>
  </si>
  <si>
    <t>จำนวน 8 รายการ</t>
  </si>
  <si>
    <t>ร้าน พิมพ์ เขียน พาณิชย์</t>
  </si>
  <si>
    <t>เล่มที่ 2 เลขที่ 29</t>
  </si>
  <si>
    <t xml:space="preserve">เครื่องรถยนต์ ยี่ห้อ นิสสัน </t>
  </si>
  <si>
    <t xml:space="preserve">หมายเลขทะเบียน ฮฉ - 852 </t>
  </si>
  <si>
    <t>เล่มที่ 1 เลขที่ 57</t>
  </si>
  <si>
    <t xml:space="preserve">จัดจ้างซ่อมรถยนต์ ยี่ห้อ โตโยต้า </t>
  </si>
  <si>
    <t xml:space="preserve">หมายเลขทะเบียน ฮน - 6461 </t>
  </si>
  <si>
    <t>ร้าน วรรณะชัย บริการ</t>
  </si>
  <si>
    <t>เล่มที่ 1 เลขที่ 58</t>
  </si>
  <si>
    <t>เล่มที่ 1 เลขที่ 59</t>
  </si>
  <si>
    <t xml:space="preserve">จัดจ้างซ่อมเดินสายสัญญาณอินเทอร์เน็ต </t>
  </si>
  <si>
    <t>อาคารกรมพัฒนาสังคมและสวัสดิการ ชั้น 4</t>
  </si>
  <si>
    <t>สัญญาจ้าง</t>
  </si>
  <si>
    <t>เลยที่ 3/2569</t>
  </si>
  <si>
    <t>บริษัท เคมิท กรุ๊ป จำกัด</t>
  </si>
  <si>
    <t>เซอร์วิสเซส จำกัด</t>
  </si>
  <si>
    <t>บริษัท ไอ-ทรี อินโนเวทีฟ</t>
  </si>
  <si>
    <t>อุปกรณ์รักษาความปลอดภัยระบบเครือข่าย</t>
  </si>
  <si>
    <t xml:space="preserve">คอมพิวเตอร์ เครื่องคอมพิวเตอร์แม่ข่าย </t>
  </si>
  <si>
    <t>และเครื่องคอมพิวเตอร์ลูกข่าย (ส่วนกลาง)</t>
  </si>
  <si>
    <t xml:space="preserve">ด้วยวิธีประกวดราคาอิเล็กทรอนิกส์ </t>
  </si>
  <si>
    <t>(e-bidding)</t>
  </si>
  <si>
    <t>พร้อมอุปกรณ์ กรมพัฒนาสังคมและสวัสดิการ</t>
  </si>
  <si>
    <t xml:space="preserve">ซ่อมแซมระบบเครือข่าย อุปกรณ์เครือข่าย </t>
  </si>
  <si>
    <t>ประกวดราคาจ้างจ้างบำรุงรักษาและ</t>
  </si>
  <si>
    <t>ประกวดราคา</t>
  </si>
  <si>
    <t xml:space="preserve">อิเล็กทรอนิกส์ </t>
  </si>
  <si>
    <t>ซ่อมแซมระบบสารสนเทศของกรมพัฒนา</t>
  </si>
  <si>
    <t>สังคมและสวัสดิการ ด้วยวิธีประกวดราคา</t>
  </si>
  <si>
    <t>อิเล็กทรอนิกส์ (e-bidding)</t>
  </si>
  <si>
    <t>เลยที่ 4/2569</t>
  </si>
  <si>
    <t xml:space="preserve">บริษัท กู๊ดเซอร์วิส </t>
  </si>
  <si>
    <t>คอมพิวเตอร์ จำกัด</t>
  </si>
  <si>
    <t>บริษัท อินเทลลิเจนท์ อายส์ จำกัด</t>
  </si>
  <si>
    <t xml:space="preserve">เครื่องรถยนต์ ยี่ห้อ โตโยต้า </t>
  </si>
  <si>
    <t xml:space="preserve">หมายเลขทะเบียน ฮม - 9580 </t>
  </si>
  <si>
    <t>บริษัท วรจักร์ยนต์ จำกัด</t>
  </si>
  <si>
    <t>เล่มที่ 1 เลขที่ 60</t>
  </si>
  <si>
    <t xml:space="preserve">หมายเลขทะเบียน ฮว - 1152 </t>
  </si>
  <si>
    <t>เล่มที่ 1 เลขที่ 61</t>
  </si>
  <si>
    <t>จัดจ้างทำตรายาง จำนวน 5 รายการ</t>
  </si>
  <si>
    <t>เล่มที่ 1 เลขที่ 62</t>
  </si>
  <si>
    <t>บริษัท บีนเฟอร์ จำกัด</t>
  </si>
  <si>
    <t>เล่มที่ 2 เลขที่ 30</t>
  </si>
  <si>
    <t xml:space="preserve">จัดซื้อวัสดุเครื่องคอมพิวเตอร์ </t>
  </si>
  <si>
    <t>เล่มที่ 2 เลขที่ 31</t>
  </si>
  <si>
    <t xml:space="preserve">จัดซื้อแบตเตอรี่รถยนต์ ยี่ห้อ จีเอส </t>
  </si>
  <si>
    <t xml:space="preserve">แบตกึ่งแห้ง หมายเลขทะเบียน </t>
  </si>
  <si>
    <t>ฮว - 8747 กรุงเทพมหานคร</t>
  </si>
  <si>
    <t>เล่มที่ 1 เลขที่ 63</t>
  </si>
  <si>
    <t>จัดจ้างซ่อมเครื่องคอมพิวเตอร์</t>
  </si>
  <si>
    <t>เล่มที่ 1 เลขที่ 64</t>
  </si>
  <si>
    <t>จัดซื้อวัสดุคอมพิวเตอร์</t>
  </si>
  <si>
    <t>จำนวน 10 รายการ</t>
  </si>
  <si>
    <t>เล่มที่ 2 เลขที่ 32</t>
  </si>
  <si>
    <t xml:space="preserve">บริษัท ดั๊บเบิ้ล เอ ดิจิตอล </t>
  </si>
  <si>
    <t>ซินเนอร์จี จำกัด</t>
  </si>
  <si>
    <t>เล่มที่ 2 เลขที่ 33</t>
  </si>
  <si>
    <t>จัดซื้อวัสดุสำนักงาน (เข้าคลังพัสดุ)</t>
  </si>
  <si>
    <t>จำนวน 1 รายการ</t>
  </si>
  <si>
    <t xml:space="preserve">จัดซื้อวัสดุตกแต่งอาคารสถานที่ </t>
  </si>
  <si>
    <t>จำนวน 2 รายการ</t>
  </si>
  <si>
    <t>เล่มที่ 2 เลขที่ 34</t>
  </si>
  <si>
    <t>จำนวน 3 รายการ</t>
  </si>
  <si>
    <t>เล่มที่ 2 เลขที่ 35</t>
  </si>
  <si>
    <t>เล่มที่ 2 เลขที่ 36</t>
  </si>
  <si>
    <t xml:space="preserve">จัดซื้อวัสดุสำนักงาน </t>
  </si>
  <si>
    <t>เล่มที่ 1 เลขที่ 65</t>
  </si>
  <si>
    <t>บริษัท โทรคมนาคม</t>
  </si>
  <si>
    <t>แห่งชาติ จำกัด (มหาชน)</t>
  </si>
  <si>
    <t>เล่มที่ 1 เลขที่ 66</t>
  </si>
  <si>
    <t>จัดจ้างเช่าบริการเครื่องคอมพิวเตอร์แม่ข่าย</t>
  </si>
  <si>
    <t>เสมือน (1 กพ. - 30 กย. 2569)</t>
  </si>
  <si>
    <t>จำนวน 11 รายการ</t>
  </si>
  <si>
    <t>เล่มที่ 2 เลขที่ 37</t>
  </si>
  <si>
    <t>บริษัท วิชัยวิศวกรรม</t>
  </si>
  <si>
    <t>ไฟฟ้า จำกัด</t>
  </si>
  <si>
    <t>เหตุผลที่คัดเลือกโดยสรุป</t>
  </si>
  <si>
    <t>เพื่อสำหรับไว้ใช้ในงาน</t>
  </si>
  <si>
    <t>สำนักงานกรมพัฒนาสังคม</t>
  </si>
  <si>
    <t>และสวัสดิการ</t>
  </si>
  <si>
    <t>อาคารสถานที่กรมพัฒนาสังคม</t>
  </si>
  <si>
    <t>เนื่องจากวัสดุสำนักงานเดิม</t>
  </si>
  <si>
    <t>ใกล้หมดลง</t>
  </si>
  <si>
    <t>เนื่องจากแบตเตอรี่เดิมเสื่อม</t>
  </si>
  <si>
    <t>สภาพตามอายุการใช้งาน</t>
  </si>
  <si>
    <t>เพื่อสำหรับไว้ใช้ในงานราชการ</t>
  </si>
  <si>
    <t>กรมพัฒนาสังคมและสวัสดิการ</t>
  </si>
  <si>
    <t>เพื่อเป็นการซ่อมแซมบำรุง</t>
  </si>
  <si>
    <t>รักษาเครื่องใช้สำนักงานให้อยู่</t>
  </si>
  <si>
    <t>ในสภาพใช้งานได้ตามปกติ</t>
  </si>
  <si>
    <t>รักษารถยนต์ราชการให้อยู่ใน</t>
  </si>
  <si>
    <t>สภาพใช้งานได้ตามปกติ</t>
  </si>
  <si>
    <t>เพื่อให้การสนับสนุนการ</t>
  </si>
  <si>
    <t>ปฏิบัติงานอินเทอร์เน็ตให้ใช้</t>
  </si>
  <si>
    <t>งานได้อย่างมีประสิทธิภาพ</t>
  </si>
  <si>
    <t>เพื่อบำรุงรักษาและซ่อมแซม</t>
  </si>
  <si>
    <t>ระบบเครือข่ายอุปกรณ์เครือข่าย</t>
  </si>
  <si>
    <t>อุปกรณ์รักษาความปลอดภัย</t>
  </si>
  <si>
    <t xml:space="preserve">ระบบเครือข่ายคอมพิวเตอร์ </t>
  </si>
  <si>
    <t>เครื่องคอมพิวเตอร์แม่ข่าย</t>
  </si>
  <si>
    <t xml:space="preserve">และเครื่องคอมพิวเตอร์ลูกข่าย </t>
  </si>
  <si>
    <t xml:space="preserve">(ส่วนกลาง) พร้อมอุปกรณ์ </t>
  </si>
  <si>
    <t>เพื่อเป็นการซ่อมแซมบำรุงรักษา</t>
  </si>
  <si>
    <t>ระบบสารสนทเศของ</t>
  </si>
  <si>
    <t>เพื่อใช้เครื่องคอมพิวเตอร์แม่ข่าย</t>
  </si>
  <si>
    <t xml:space="preserve">สำหรับเก็บข้อมูลสำรอง </t>
  </si>
  <si>
    <t>(DR Server)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</si>
</sst>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7041E]d\ mmmm\ yyyy;@"/>
    <numFmt numFmtId="188" formatCode="#,##0.00_ ;\-#,##0.00\ 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212529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distributed"/>
    </xf>
    <xf numFmtId="0" fontId="1" fillId="0" borderId="0" xfId="0" applyFont="1" applyAlignment="1">
      <alignment horizontal="center"/>
    </xf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4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4" fontId="1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4" fontId="1" fillId="0" borderId="4" xfId="0" applyNumberFormat="1" applyFont="1" applyBorder="1" applyAlignment="1">
      <alignment horizontal="center"/>
    </xf>
    <xf numFmtId="187" fontId="1" fillId="0" borderId="4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distributed"/>
    </xf>
    <xf numFmtId="4" fontId="1" fillId="0" borderId="1" xfId="0" applyNumberFormat="1" applyFont="1" applyBorder="1" applyAlignment="1">
      <alignment horizontal="center" vertical="distributed"/>
    </xf>
    <xf numFmtId="4" fontId="2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1" fillId="0" borderId="0" xfId="1" applyFont="1" applyAlignment="1">
      <alignment horizontal="center"/>
    </xf>
    <xf numFmtId="0" fontId="2" fillId="0" borderId="5" xfId="0" applyFont="1" applyBorder="1" applyAlignment="1">
      <alignment horizontal="center"/>
    </xf>
    <xf numFmtId="188" fontId="1" fillId="0" borderId="3" xfId="1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distributed"/>
    </xf>
    <xf numFmtId="49" fontId="1" fillId="0" borderId="2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188" fontId="2" fillId="0" borderId="1" xfId="0" applyNumberFormat="1" applyFont="1" applyBorder="1" applyAlignment="1">
      <alignment horizontal="center"/>
    </xf>
    <xf numFmtId="188" fontId="1" fillId="0" borderId="9" xfId="1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87" fontId="1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0" fontId="1" fillId="0" borderId="2" xfId="0" applyFont="1" applyBorder="1" applyAlignment="1"/>
    <xf numFmtId="0" fontId="1" fillId="0" borderId="3" xfId="0" applyFont="1" applyBorder="1" applyAlignment="1"/>
    <xf numFmtId="187" fontId="1" fillId="0" borderId="4" xfId="0" applyNumberFormat="1" applyFont="1" applyBorder="1" applyAlignment="1"/>
    <xf numFmtId="0" fontId="1" fillId="0" borderId="0" xfId="0" applyFont="1" applyAlignment="1"/>
    <xf numFmtId="187" fontId="1" fillId="0" borderId="4" xfId="0" applyNumberFormat="1" applyFont="1" applyBorder="1"/>
    <xf numFmtId="187" fontId="1" fillId="0" borderId="3" xfId="0" applyNumberFormat="1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4" fontId="1" fillId="0" borderId="0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187" fontId="1" fillId="0" borderId="0" xfId="0" applyNumberFormat="1" applyFont="1" applyBorder="1" applyAlignment="1">
      <alignment horizontal="center"/>
    </xf>
    <xf numFmtId="187" fontId="1" fillId="0" borderId="0" xfId="0" applyNumberFormat="1" applyFont="1" applyBorder="1"/>
    <xf numFmtId="187" fontId="1" fillId="0" borderId="0" xfId="0" applyNumberFormat="1" applyFont="1" applyBorder="1" applyAlignment="1"/>
    <xf numFmtId="0" fontId="1" fillId="0" borderId="3" xfId="0" applyFont="1" applyBorder="1" applyAlignment="1">
      <alignment wrapText="1"/>
    </xf>
    <xf numFmtId="0" fontId="2" fillId="0" borderId="7" xfId="0" applyFont="1" applyBorder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EF3C2-AE17-4547-9701-3ECD6B24F03F}">
  <dimension ref="A1:I121"/>
  <sheetViews>
    <sheetView zoomScaleNormal="100" workbookViewId="0">
      <pane ySplit="3" topLeftCell="A4" activePane="bottomLeft" state="frozen"/>
      <selection pane="bottomLeft" activeCell="B6" sqref="B6"/>
    </sheetView>
  </sheetViews>
  <sheetFormatPr defaultRowHeight="21" x14ac:dyDescent="0.35"/>
  <cols>
    <col min="1" max="1" width="6.375" style="1" customWidth="1"/>
    <col min="2" max="2" width="30.125" style="1" customWidth="1"/>
    <col min="3" max="4" width="13.625" style="5" customWidth="1"/>
    <col min="5" max="5" width="11.625" style="1" customWidth="1"/>
    <col min="6" max="6" width="23.375" style="29" customWidth="1"/>
    <col min="7" max="7" width="23.375" style="1" customWidth="1"/>
    <col min="8" max="9" width="22.125" style="1" bestFit="1" customWidth="1"/>
    <col min="10" max="16384" width="9" style="1"/>
  </cols>
  <sheetData>
    <row r="1" spans="1:9" x14ac:dyDescent="0.35">
      <c r="A1" s="36" t="s">
        <v>19</v>
      </c>
      <c r="B1" s="36"/>
      <c r="C1" s="36"/>
      <c r="D1" s="36"/>
      <c r="E1" s="36"/>
      <c r="F1" s="36"/>
      <c r="G1" s="36"/>
      <c r="H1" s="36"/>
    </row>
    <row r="2" spans="1:9" x14ac:dyDescent="0.35">
      <c r="A2" s="36" t="s">
        <v>0</v>
      </c>
      <c r="B2" s="36"/>
      <c r="C2" s="36"/>
      <c r="D2" s="36"/>
      <c r="E2" s="36"/>
      <c r="F2" s="36"/>
      <c r="G2" s="36"/>
      <c r="H2" s="36"/>
    </row>
    <row r="3" spans="1:9" x14ac:dyDescent="0.35">
      <c r="A3" s="36" t="s">
        <v>20</v>
      </c>
      <c r="B3" s="36"/>
      <c r="C3" s="36"/>
      <c r="D3" s="36"/>
      <c r="E3" s="36"/>
      <c r="F3" s="36"/>
      <c r="G3" s="36"/>
      <c r="H3" s="36"/>
    </row>
    <row r="4" spans="1:9" x14ac:dyDescent="0.35">
      <c r="A4" s="36" t="s">
        <v>1</v>
      </c>
      <c r="B4" s="36"/>
      <c r="C4" s="36"/>
      <c r="D4" s="36"/>
      <c r="E4" s="36"/>
      <c r="F4" s="36"/>
      <c r="G4" s="36"/>
      <c r="H4" s="36"/>
    </row>
    <row r="5" spans="1:9" x14ac:dyDescent="0.35">
      <c r="A5" s="22"/>
      <c r="B5" s="22"/>
      <c r="C5" s="22"/>
      <c r="D5" s="22"/>
      <c r="E5" s="22"/>
      <c r="F5" s="24"/>
      <c r="G5" s="22"/>
      <c r="H5" s="22"/>
      <c r="I5" s="22"/>
    </row>
    <row r="6" spans="1:9" s="3" customFormat="1" ht="42" x14ac:dyDescent="0.2">
      <c r="A6" s="17" t="s">
        <v>2</v>
      </c>
      <c r="B6" s="17" t="s">
        <v>3</v>
      </c>
      <c r="C6" s="18" t="s">
        <v>4</v>
      </c>
      <c r="D6" s="18" t="s">
        <v>5</v>
      </c>
      <c r="E6" s="17" t="s">
        <v>6</v>
      </c>
      <c r="F6" s="25" t="s">
        <v>14</v>
      </c>
      <c r="G6" s="17" t="s">
        <v>15</v>
      </c>
      <c r="H6" s="17" t="s">
        <v>7</v>
      </c>
      <c r="I6" s="17" t="s">
        <v>118</v>
      </c>
    </row>
    <row r="7" spans="1:9" x14ac:dyDescent="0.35">
      <c r="A7" s="7">
        <v>1</v>
      </c>
      <c r="B7" s="8" t="s">
        <v>23</v>
      </c>
      <c r="C7" s="9">
        <v>980</v>
      </c>
      <c r="D7" s="9">
        <v>980</v>
      </c>
      <c r="E7" s="7" t="s">
        <v>8</v>
      </c>
      <c r="F7" s="26" t="s">
        <v>21</v>
      </c>
      <c r="G7" s="26" t="s">
        <v>21</v>
      </c>
      <c r="H7" s="7" t="s">
        <v>9</v>
      </c>
      <c r="I7" s="42" t="s">
        <v>127</v>
      </c>
    </row>
    <row r="8" spans="1:9" x14ac:dyDescent="0.35">
      <c r="A8" s="10"/>
      <c r="B8" s="11" t="s">
        <v>24</v>
      </c>
      <c r="C8" s="12"/>
      <c r="D8" s="12"/>
      <c r="E8" s="10"/>
      <c r="F8" s="23" t="s">
        <v>16</v>
      </c>
      <c r="G8" s="23" t="s">
        <v>17</v>
      </c>
      <c r="H8" s="10" t="s">
        <v>22</v>
      </c>
      <c r="I8" s="43" t="s">
        <v>128</v>
      </c>
    </row>
    <row r="9" spans="1:9" x14ac:dyDescent="0.35">
      <c r="A9" s="10"/>
      <c r="B9" s="11"/>
      <c r="C9" s="12"/>
      <c r="D9" s="12"/>
      <c r="E9" s="10"/>
      <c r="F9" s="23">
        <v>980</v>
      </c>
      <c r="G9" s="23">
        <v>980</v>
      </c>
      <c r="H9" s="10" t="s">
        <v>10</v>
      </c>
      <c r="I9" s="43"/>
    </row>
    <row r="10" spans="1:9" x14ac:dyDescent="0.35">
      <c r="A10" s="13"/>
      <c r="B10" s="14"/>
      <c r="C10" s="15"/>
      <c r="D10" s="15"/>
      <c r="E10" s="13"/>
      <c r="F10" s="27"/>
      <c r="G10" s="13"/>
      <c r="H10" s="16">
        <v>46028</v>
      </c>
      <c r="I10" s="44"/>
    </row>
    <row r="11" spans="1:9" x14ac:dyDescent="0.35">
      <c r="A11" s="7">
        <v>2</v>
      </c>
      <c r="B11" s="8" t="s">
        <v>30</v>
      </c>
      <c r="C11" s="9">
        <v>11984</v>
      </c>
      <c r="D11" s="9">
        <v>11984</v>
      </c>
      <c r="E11" s="7" t="s">
        <v>8</v>
      </c>
      <c r="F11" s="26" t="s">
        <v>29</v>
      </c>
      <c r="G11" s="26" t="s">
        <v>29</v>
      </c>
      <c r="H11" s="7" t="s">
        <v>9</v>
      </c>
      <c r="I11" s="8" t="s">
        <v>129</v>
      </c>
    </row>
    <row r="12" spans="1:9" x14ac:dyDescent="0.35">
      <c r="A12" s="10"/>
      <c r="B12" s="11"/>
      <c r="C12" s="12"/>
      <c r="D12" s="12"/>
      <c r="E12" s="10"/>
      <c r="F12" s="23" t="s">
        <v>16</v>
      </c>
      <c r="G12" s="23" t="s">
        <v>17</v>
      </c>
      <c r="H12" s="10" t="s">
        <v>31</v>
      </c>
      <c r="I12" s="11" t="s">
        <v>130</v>
      </c>
    </row>
    <row r="13" spans="1:9" x14ac:dyDescent="0.35">
      <c r="A13" s="10"/>
      <c r="B13" s="11"/>
      <c r="C13" s="12"/>
      <c r="D13" s="12"/>
      <c r="E13" s="10"/>
      <c r="F13" s="23">
        <v>11984</v>
      </c>
      <c r="G13" s="23">
        <v>11984</v>
      </c>
      <c r="H13" s="10" t="s">
        <v>10</v>
      </c>
      <c r="I13" s="11" t="s">
        <v>131</v>
      </c>
    </row>
    <row r="14" spans="1:9" x14ac:dyDescent="0.35">
      <c r="A14" s="13"/>
      <c r="B14" s="14"/>
      <c r="C14" s="15"/>
      <c r="D14" s="15"/>
      <c r="E14" s="13"/>
      <c r="F14" s="27"/>
      <c r="G14" s="13"/>
      <c r="H14" s="16">
        <v>46031</v>
      </c>
      <c r="I14" s="46"/>
    </row>
    <row r="15" spans="1:9" x14ac:dyDescent="0.35">
      <c r="A15" s="7">
        <v>3</v>
      </c>
      <c r="B15" s="8" t="s">
        <v>33</v>
      </c>
      <c r="C15" s="9">
        <v>19613.099999999999</v>
      </c>
      <c r="D15" s="9">
        <v>19613.099999999999</v>
      </c>
      <c r="E15" s="7" t="s">
        <v>8</v>
      </c>
      <c r="F15" s="26" t="s">
        <v>48</v>
      </c>
      <c r="G15" s="26" t="s">
        <v>48</v>
      </c>
      <c r="H15" s="7" t="s">
        <v>9</v>
      </c>
      <c r="I15" s="8" t="s">
        <v>129</v>
      </c>
    </row>
    <row r="16" spans="1:9" x14ac:dyDescent="0.35">
      <c r="A16" s="10"/>
      <c r="B16" s="11" t="s">
        <v>34</v>
      </c>
      <c r="C16" s="12"/>
      <c r="D16" s="12"/>
      <c r="E16" s="10"/>
      <c r="F16" s="23" t="s">
        <v>16</v>
      </c>
      <c r="G16" s="23" t="s">
        <v>17</v>
      </c>
      <c r="H16" s="10" t="s">
        <v>32</v>
      </c>
      <c r="I16" s="11" t="s">
        <v>132</v>
      </c>
    </row>
    <row r="17" spans="1:9" x14ac:dyDescent="0.35">
      <c r="A17" s="10"/>
      <c r="B17" s="11" t="s">
        <v>35</v>
      </c>
      <c r="C17" s="12"/>
      <c r="D17" s="12"/>
      <c r="E17" s="10"/>
      <c r="F17" s="23">
        <v>19613.099999999999</v>
      </c>
      <c r="G17" s="23">
        <v>19613.099999999999</v>
      </c>
      <c r="H17" s="10" t="s">
        <v>10</v>
      </c>
      <c r="I17" s="11" t="s">
        <v>133</v>
      </c>
    </row>
    <row r="18" spans="1:9" x14ac:dyDescent="0.35">
      <c r="A18" s="13"/>
      <c r="B18" s="14" t="s">
        <v>36</v>
      </c>
      <c r="C18" s="15"/>
      <c r="D18" s="15"/>
      <c r="E18" s="13"/>
      <c r="F18" s="27"/>
      <c r="G18" s="13"/>
      <c r="H18" s="16">
        <v>46031</v>
      </c>
      <c r="I18" s="46"/>
    </row>
    <row r="19" spans="1:9" x14ac:dyDescent="0.35">
      <c r="A19" s="10">
        <v>4</v>
      </c>
      <c r="B19" s="8" t="s">
        <v>33</v>
      </c>
      <c r="C19" s="9">
        <v>3905.5</v>
      </c>
      <c r="D19" s="9">
        <v>3905.5</v>
      </c>
      <c r="E19" s="7" t="s">
        <v>8</v>
      </c>
      <c r="F19" s="26" t="s">
        <v>48</v>
      </c>
      <c r="G19" s="26" t="s">
        <v>48</v>
      </c>
      <c r="H19" s="7" t="s">
        <v>9</v>
      </c>
      <c r="I19" s="8" t="s">
        <v>129</v>
      </c>
    </row>
    <row r="20" spans="1:9" x14ac:dyDescent="0.35">
      <c r="A20" s="10"/>
      <c r="B20" s="11" t="s">
        <v>38</v>
      </c>
      <c r="C20" s="12"/>
      <c r="D20" s="12"/>
      <c r="E20" s="10"/>
      <c r="F20" s="23" t="s">
        <v>16</v>
      </c>
      <c r="G20" s="23" t="s">
        <v>17</v>
      </c>
      <c r="H20" s="10" t="s">
        <v>37</v>
      </c>
      <c r="I20" s="11" t="s">
        <v>132</v>
      </c>
    </row>
    <row r="21" spans="1:9" x14ac:dyDescent="0.35">
      <c r="A21" s="10"/>
      <c r="B21" s="11" t="s">
        <v>39</v>
      </c>
      <c r="C21" s="12"/>
      <c r="D21" s="12"/>
      <c r="E21" s="10"/>
      <c r="F21" s="23">
        <v>3905.5</v>
      </c>
      <c r="G21" s="23">
        <v>3905.5</v>
      </c>
      <c r="H21" s="10" t="s">
        <v>10</v>
      </c>
      <c r="I21" s="11" t="s">
        <v>133</v>
      </c>
    </row>
    <row r="22" spans="1:9" x14ac:dyDescent="0.35">
      <c r="A22" s="13"/>
      <c r="B22" s="14" t="s">
        <v>36</v>
      </c>
      <c r="C22" s="15"/>
      <c r="D22" s="15"/>
      <c r="E22" s="13"/>
      <c r="F22" s="27"/>
      <c r="G22" s="13"/>
      <c r="H22" s="16">
        <v>46031</v>
      </c>
      <c r="I22" s="46"/>
    </row>
    <row r="23" spans="1:9" x14ac:dyDescent="0.35">
      <c r="A23" s="7">
        <v>5</v>
      </c>
      <c r="B23" s="8" t="s">
        <v>33</v>
      </c>
      <c r="C23" s="9">
        <v>23705.85</v>
      </c>
      <c r="D23" s="9">
        <v>23705.85</v>
      </c>
      <c r="E23" s="7" t="s">
        <v>8</v>
      </c>
      <c r="F23" s="26" t="s">
        <v>48</v>
      </c>
      <c r="G23" s="26" t="s">
        <v>48</v>
      </c>
      <c r="H23" s="7" t="s">
        <v>9</v>
      </c>
      <c r="I23" s="8" t="s">
        <v>129</v>
      </c>
    </row>
    <row r="24" spans="1:9" x14ac:dyDescent="0.35">
      <c r="A24" s="10"/>
      <c r="B24" s="11" t="s">
        <v>43</v>
      </c>
      <c r="C24" s="12"/>
      <c r="D24" s="12"/>
      <c r="E24" s="10"/>
      <c r="F24" s="23" t="s">
        <v>16</v>
      </c>
      <c r="G24" s="23" t="s">
        <v>17</v>
      </c>
      <c r="H24" s="10" t="s">
        <v>45</v>
      </c>
      <c r="I24" s="11" t="s">
        <v>132</v>
      </c>
    </row>
    <row r="25" spans="1:9" x14ac:dyDescent="0.35">
      <c r="A25" s="10"/>
      <c r="B25" s="11" t="s">
        <v>44</v>
      </c>
      <c r="C25" s="12"/>
      <c r="D25" s="12"/>
      <c r="E25" s="10"/>
      <c r="F25" s="23">
        <v>23705.85</v>
      </c>
      <c r="G25" s="23">
        <v>23705.85</v>
      </c>
      <c r="H25" s="10" t="s">
        <v>10</v>
      </c>
      <c r="I25" s="11" t="s">
        <v>133</v>
      </c>
    </row>
    <row r="26" spans="1:9" x14ac:dyDescent="0.35">
      <c r="A26" s="13"/>
      <c r="B26" s="14" t="s">
        <v>36</v>
      </c>
      <c r="C26" s="15"/>
      <c r="D26" s="15"/>
      <c r="E26" s="13"/>
      <c r="F26" s="27"/>
      <c r="G26" s="13"/>
      <c r="H26" s="16">
        <v>46035</v>
      </c>
      <c r="I26" s="46"/>
    </row>
    <row r="27" spans="1:9" x14ac:dyDescent="0.35">
      <c r="A27" s="48"/>
      <c r="B27" s="49"/>
      <c r="C27" s="50"/>
      <c r="D27" s="50"/>
      <c r="E27" s="48"/>
      <c r="F27" s="51"/>
      <c r="G27" s="48"/>
      <c r="H27" s="52"/>
      <c r="I27" s="54"/>
    </row>
    <row r="28" spans="1:9" x14ac:dyDescent="0.35">
      <c r="A28" s="48"/>
      <c r="B28" s="49"/>
      <c r="C28" s="50"/>
      <c r="D28" s="50"/>
      <c r="E28" s="48"/>
      <c r="F28" s="51"/>
      <c r="G28" s="48"/>
      <c r="H28" s="52"/>
      <c r="I28" s="54"/>
    </row>
    <row r="29" spans="1:9" x14ac:dyDescent="0.35">
      <c r="A29" s="48"/>
      <c r="B29" s="49"/>
      <c r="C29" s="50"/>
      <c r="D29" s="50"/>
      <c r="E29" s="48"/>
      <c r="F29" s="51"/>
      <c r="G29" s="48"/>
      <c r="H29" s="52"/>
      <c r="I29" s="54"/>
    </row>
    <row r="30" spans="1:9" x14ac:dyDescent="0.35">
      <c r="A30" s="48"/>
      <c r="B30" s="49"/>
      <c r="C30" s="50"/>
      <c r="D30" s="50"/>
      <c r="E30" s="48"/>
      <c r="F30" s="51"/>
      <c r="G30" s="48"/>
      <c r="H30" s="52"/>
      <c r="I30" s="54"/>
    </row>
    <row r="31" spans="1:9" x14ac:dyDescent="0.35">
      <c r="C31" s="1"/>
      <c r="D31" s="1"/>
      <c r="F31" s="1"/>
      <c r="I31" s="45"/>
    </row>
    <row r="32" spans="1:9" x14ac:dyDescent="0.35">
      <c r="A32" s="7">
        <v>6</v>
      </c>
      <c r="B32" s="8" t="s">
        <v>46</v>
      </c>
      <c r="C32" s="9">
        <v>7490</v>
      </c>
      <c r="D32" s="9">
        <v>7490</v>
      </c>
      <c r="E32" s="7" t="s">
        <v>8</v>
      </c>
      <c r="F32" s="26" t="s">
        <v>48</v>
      </c>
      <c r="G32" s="26" t="s">
        <v>48</v>
      </c>
      <c r="H32" s="7" t="s">
        <v>9</v>
      </c>
      <c r="I32" s="8" t="s">
        <v>129</v>
      </c>
    </row>
    <row r="33" spans="1:9" x14ac:dyDescent="0.35">
      <c r="A33" s="10"/>
      <c r="B33" s="11" t="s">
        <v>47</v>
      </c>
      <c r="C33" s="12"/>
      <c r="D33" s="12"/>
      <c r="E33" s="10"/>
      <c r="F33" s="23" t="s">
        <v>16</v>
      </c>
      <c r="G33" s="23" t="s">
        <v>17</v>
      </c>
      <c r="H33" s="10" t="s">
        <v>49</v>
      </c>
      <c r="I33" s="11" t="s">
        <v>132</v>
      </c>
    </row>
    <row r="34" spans="1:9" x14ac:dyDescent="0.35">
      <c r="A34" s="10"/>
      <c r="B34" s="11" t="s">
        <v>36</v>
      </c>
      <c r="C34" s="12"/>
      <c r="D34" s="12"/>
      <c r="E34" s="10"/>
      <c r="F34" s="23">
        <v>7490</v>
      </c>
      <c r="G34" s="23">
        <v>7490</v>
      </c>
      <c r="H34" s="10" t="s">
        <v>10</v>
      </c>
      <c r="I34" s="11" t="s">
        <v>133</v>
      </c>
    </row>
    <row r="35" spans="1:9" x14ac:dyDescent="0.35">
      <c r="A35" s="13"/>
      <c r="B35" s="14"/>
      <c r="C35" s="15"/>
      <c r="D35" s="15"/>
      <c r="E35" s="13"/>
      <c r="F35" s="27"/>
      <c r="G35" s="13"/>
      <c r="H35" s="16">
        <v>46035</v>
      </c>
      <c r="I35" s="46"/>
    </row>
    <row r="36" spans="1:9" x14ac:dyDescent="0.35">
      <c r="A36" s="7">
        <v>7</v>
      </c>
      <c r="B36" s="8" t="s">
        <v>51</v>
      </c>
      <c r="C36" s="9">
        <v>4494</v>
      </c>
      <c r="D36" s="9">
        <v>4494</v>
      </c>
      <c r="E36" s="7" t="s">
        <v>8</v>
      </c>
      <c r="F36" s="26" t="s">
        <v>29</v>
      </c>
      <c r="G36" s="26" t="s">
        <v>29</v>
      </c>
      <c r="H36" s="7" t="s">
        <v>9</v>
      </c>
      <c r="I36" s="42" t="s">
        <v>134</v>
      </c>
    </row>
    <row r="37" spans="1:9" x14ac:dyDescent="0.35">
      <c r="A37" s="10"/>
      <c r="B37" s="11" t="s">
        <v>52</v>
      </c>
      <c r="C37" s="12"/>
      <c r="D37" s="12"/>
      <c r="E37" s="10"/>
      <c r="F37" s="23" t="s">
        <v>16</v>
      </c>
      <c r="G37" s="23" t="s">
        <v>17</v>
      </c>
      <c r="H37" s="10" t="s">
        <v>50</v>
      </c>
      <c r="I37" s="43" t="s">
        <v>135</v>
      </c>
    </row>
    <row r="38" spans="1:9" x14ac:dyDescent="0.35">
      <c r="A38" s="10"/>
      <c r="B38" s="11"/>
      <c r="C38" s="12"/>
      <c r="D38" s="12"/>
      <c r="E38" s="10"/>
      <c r="F38" s="23">
        <v>4494</v>
      </c>
      <c r="G38" s="23">
        <v>4494</v>
      </c>
      <c r="H38" s="10" t="s">
        <v>10</v>
      </c>
      <c r="I38" s="43" t="s">
        <v>136</v>
      </c>
    </row>
    <row r="39" spans="1:9" x14ac:dyDescent="0.35">
      <c r="A39" s="13"/>
      <c r="B39" s="14"/>
      <c r="C39" s="15"/>
      <c r="D39" s="15"/>
      <c r="E39" s="13"/>
      <c r="F39" s="27"/>
      <c r="G39" s="13"/>
      <c r="H39" s="16">
        <v>46036</v>
      </c>
      <c r="I39" s="44"/>
    </row>
    <row r="40" spans="1:9" x14ac:dyDescent="0.35">
      <c r="A40" s="7">
        <v>8</v>
      </c>
      <c r="B40" s="8" t="s">
        <v>65</v>
      </c>
      <c r="C40" s="9">
        <v>3000000</v>
      </c>
      <c r="D40" s="9">
        <v>3000000</v>
      </c>
      <c r="E40" s="7" t="s">
        <v>66</v>
      </c>
      <c r="F40" s="32" t="s">
        <v>55</v>
      </c>
      <c r="G40" s="32" t="s">
        <v>55</v>
      </c>
      <c r="H40" s="7" t="s">
        <v>53</v>
      </c>
      <c r="I40" s="42" t="s">
        <v>137</v>
      </c>
    </row>
    <row r="41" spans="1:9" x14ac:dyDescent="0.35">
      <c r="A41" s="10"/>
      <c r="B41" s="11" t="s">
        <v>64</v>
      </c>
      <c r="C41" s="12"/>
      <c r="D41" s="12"/>
      <c r="E41" s="10" t="s">
        <v>67</v>
      </c>
      <c r="F41" s="23" t="s">
        <v>16</v>
      </c>
      <c r="G41" s="31" t="s">
        <v>17</v>
      </c>
      <c r="H41" s="10" t="s">
        <v>54</v>
      </c>
      <c r="I41" s="43" t="s">
        <v>138</v>
      </c>
    </row>
    <row r="42" spans="1:9" x14ac:dyDescent="0.35">
      <c r="A42" s="10"/>
      <c r="B42" s="11" t="s">
        <v>58</v>
      </c>
      <c r="C42" s="12"/>
      <c r="D42" s="12"/>
      <c r="E42" s="10" t="s">
        <v>62</v>
      </c>
      <c r="F42" s="23">
        <v>2955555</v>
      </c>
      <c r="G42" s="31">
        <v>2950000</v>
      </c>
      <c r="H42" s="10" t="s">
        <v>10</v>
      </c>
      <c r="I42" s="55" t="s">
        <v>139</v>
      </c>
    </row>
    <row r="43" spans="1:9" ht="24" x14ac:dyDescent="0.55000000000000004">
      <c r="A43" s="10"/>
      <c r="B43" s="11" t="s">
        <v>59</v>
      </c>
      <c r="C43" s="12"/>
      <c r="D43" s="12"/>
      <c r="E43" s="10"/>
      <c r="F43" s="35" t="s">
        <v>57</v>
      </c>
      <c r="G43" s="31"/>
      <c r="H43" s="34">
        <v>46038</v>
      </c>
      <c r="I43" s="47" t="s">
        <v>140</v>
      </c>
    </row>
    <row r="44" spans="1:9" x14ac:dyDescent="0.35">
      <c r="A44" s="10"/>
      <c r="B44" s="11" t="s">
        <v>60</v>
      </c>
      <c r="C44" s="12"/>
      <c r="D44" s="12"/>
      <c r="E44" s="10"/>
      <c r="F44" s="23" t="s">
        <v>56</v>
      </c>
      <c r="G44" s="31"/>
      <c r="H44" s="10"/>
      <c r="I44" s="43" t="s">
        <v>141</v>
      </c>
    </row>
    <row r="45" spans="1:9" x14ac:dyDescent="0.35">
      <c r="A45" s="10"/>
      <c r="B45" s="11" t="s">
        <v>63</v>
      </c>
      <c r="C45" s="12"/>
      <c r="D45" s="12"/>
      <c r="E45" s="10"/>
      <c r="F45" s="23" t="s">
        <v>16</v>
      </c>
      <c r="G45" s="31"/>
      <c r="H45" s="10"/>
      <c r="I45" s="43" t="s">
        <v>142</v>
      </c>
    </row>
    <row r="46" spans="1:9" x14ac:dyDescent="0.35">
      <c r="A46" s="10"/>
      <c r="B46" s="11" t="s">
        <v>61</v>
      </c>
      <c r="C46" s="12"/>
      <c r="D46" s="12"/>
      <c r="E46" s="10"/>
      <c r="F46" s="23">
        <v>2985000</v>
      </c>
      <c r="G46" s="31"/>
      <c r="H46" s="10"/>
      <c r="I46" s="43" t="s">
        <v>143</v>
      </c>
    </row>
    <row r="47" spans="1:9" x14ac:dyDescent="0.35">
      <c r="A47" s="10"/>
      <c r="B47" s="11" t="s">
        <v>62</v>
      </c>
      <c r="C47" s="12"/>
      <c r="D47" s="12"/>
      <c r="E47" s="10"/>
      <c r="F47" s="23"/>
      <c r="G47" s="31"/>
      <c r="H47" s="10"/>
      <c r="I47" s="55" t="s">
        <v>128</v>
      </c>
    </row>
    <row r="48" spans="1:9" x14ac:dyDescent="0.35">
      <c r="A48" s="13"/>
      <c r="B48" s="14"/>
      <c r="C48" s="15"/>
      <c r="D48" s="15"/>
      <c r="E48" s="13"/>
      <c r="F48" s="27"/>
      <c r="G48" s="33"/>
      <c r="H48" s="16"/>
      <c r="I48" s="16"/>
    </row>
    <row r="49" spans="1:9" x14ac:dyDescent="0.35">
      <c r="A49" s="48"/>
      <c r="B49" s="49"/>
      <c r="C49" s="50"/>
      <c r="D49" s="50"/>
      <c r="E49" s="48"/>
      <c r="F49" s="51"/>
      <c r="G49" s="48"/>
      <c r="H49" s="52"/>
      <c r="I49" s="52"/>
    </row>
    <row r="50" spans="1:9" x14ac:dyDescent="0.35">
      <c r="A50" s="48"/>
      <c r="B50" s="49"/>
      <c r="C50" s="50"/>
      <c r="D50" s="50"/>
      <c r="E50" s="48"/>
      <c r="F50" s="51"/>
      <c r="G50" s="48"/>
      <c r="H50" s="52"/>
      <c r="I50" s="52"/>
    </row>
    <row r="51" spans="1:9" x14ac:dyDescent="0.35">
      <c r="A51" s="48"/>
      <c r="B51" s="49"/>
      <c r="C51" s="50"/>
      <c r="D51" s="50"/>
      <c r="E51" s="48"/>
      <c r="F51" s="51"/>
      <c r="G51" s="48"/>
      <c r="H51" s="52"/>
      <c r="I51" s="52"/>
    </row>
    <row r="52" spans="1:9" x14ac:dyDescent="0.35">
      <c r="A52" s="48"/>
      <c r="B52" s="49"/>
      <c r="C52" s="50"/>
      <c r="D52" s="50"/>
      <c r="E52" s="48"/>
      <c r="F52" s="51"/>
      <c r="G52" s="48"/>
      <c r="H52" s="52"/>
      <c r="I52" s="52"/>
    </row>
    <row r="53" spans="1:9" x14ac:dyDescent="0.35">
      <c r="C53" s="1"/>
      <c r="D53" s="1"/>
      <c r="F53" s="1"/>
    </row>
    <row r="54" spans="1:9" x14ac:dyDescent="0.35">
      <c r="C54" s="1"/>
      <c r="D54" s="1"/>
      <c r="F54" s="1"/>
    </row>
    <row r="55" spans="1:9" x14ac:dyDescent="0.35">
      <c r="C55" s="1"/>
      <c r="D55" s="1"/>
      <c r="F55" s="1"/>
    </row>
    <row r="56" spans="1:9" x14ac:dyDescent="0.35">
      <c r="C56" s="1"/>
      <c r="D56" s="1"/>
      <c r="F56" s="1"/>
    </row>
    <row r="57" spans="1:9" x14ac:dyDescent="0.35">
      <c r="A57" s="7">
        <v>9</v>
      </c>
      <c r="B57" s="8" t="s">
        <v>65</v>
      </c>
      <c r="C57" s="9">
        <v>2187000</v>
      </c>
      <c r="D57" s="9">
        <v>2187000</v>
      </c>
      <c r="E57" s="7" t="s">
        <v>8</v>
      </c>
      <c r="F57" s="26" t="s">
        <v>72</v>
      </c>
      <c r="G57" s="26" t="s">
        <v>72</v>
      </c>
      <c r="H57" s="7" t="s">
        <v>53</v>
      </c>
      <c r="I57" s="7" t="s">
        <v>144</v>
      </c>
    </row>
    <row r="58" spans="1:9" x14ac:dyDescent="0.35">
      <c r="A58" s="10"/>
      <c r="B58" s="11" t="s">
        <v>68</v>
      </c>
      <c r="C58" s="12"/>
      <c r="D58" s="12"/>
      <c r="E58" s="10"/>
      <c r="F58" s="23" t="s">
        <v>73</v>
      </c>
      <c r="G58" s="23" t="s">
        <v>73</v>
      </c>
      <c r="H58" s="10" t="s">
        <v>71</v>
      </c>
      <c r="I58" s="43" t="s">
        <v>145</v>
      </c>
    </row>
    <row r="59" spans="1:9" x14ac:dyDescent="0.35">
      <c r="A59" s="10"/>
      <c r="B59" s="11" t="s">
        <v>69</v>
      </c>
      <c r="C59" s="12"/>
      <c r="D59" s="12"/>
      <c r="E59" s="10"/>
      <c r="F59" s="23" t="s">
        <v>16</v>
      </c>
      <c r="G59" s="23" t="s">
        <v>17</v>
      </c>
      <c r="H59" s="10" t="s">
        <v>10</v>
      </c>
      <c r="I59" s="43" t="s">
        <v>128</v>
      </c>
    </row>
    <row r="60" spans="1:9" x14ac:dyDescent="0.35">
      <c r="A60" s="10"/>
      <c r="B60" s="11" t="s">
        <v>70</v>
      </c>
      <c r="C60" s="12"/>
      <c r="D60" s="12"/>
      <c r="E60" s="10"/>
      <c r="F60" s="23">
        <v>2170000</v>
      </c>
      <c r="G60" s="23">
        <v>2160000</v>
      </c>
      <c r="H60" s="34">
        <v>46038</v>
      </c>
      <c r="I60" s="47"/>
    </row>
    <row r="61" spans="1:9" x14ac:dyDescent="0.35">
      <c r="A61" s="10"/>
      <c r="B61" s="11"/>
      <c r="C61" s="12"/>
      <c r="D61" s="12"/>
      <c r="E61" s="10"/>
      <c r="F61" s="23" t="s">
        <v>74</v>
      </c>
      <c r="G61" s="23"/>
      <c r="H61" s="10"/>
      <c r="I61" s="43"/>
    </row>
    <row r="62" spans="1:9" x14ac:dyDescent="0.35">
      <c r="A62" s="10"/>
      <c r="B62" s="11"/>
      <c r="C62" s="12"/>
      <c r="D62" s="12"/>
      <c r="E62" s="10"/>
      <c r="F62" s="23" t="s">
        <v>16</v>
      </c>
      <c r="G62" s="23"/>
      <c r="H62" s="10"/>
      <c r="I62" s="43"/>
    </row>
    <row r="63" spans="1:9" x14ac:dyDescent="0.35">
      <c r="A63" s="10"/>
      <c r="B63" s="11"/>
      <c r="C63" s="12"/>
      <c r="D63" s="12"/>
      <c r="E63" s="10"/>
      <c r="F63" s="23">
        <v>2180000</v>
      </c>
      <c r="G63" s="23"/>
      <c r="H63" s="10"/>
      <c r="I63" s="43"/>
    </row>
    <row r="64" spans="1:9" x14ac:dyDescent="0.35">
      <c r="A64" s="13"/>
      <c r="B64" s="14"/>
      <c r="C64" s="15"/>
      <c r="D64" s="15"/>
      <c r="E64" s="13"/>
      <c r="F64" s="27"/>
      <c r="G64" s="13"/>
      <c r="H64" s="16"/>
      <c r="I64" s="44"/>
    </row>
    <row r="65" spans="1:9" x14ac:dyDescent="0.35">
      <c r="A65" s="7">
        <v>10</v>
      </c>
      <c r="B65" s="8" t="s">
        <v>33</v>
      </c>
      <c r="C65" s="9">
        <v>21378.28</v>
      </c>
      <c r="D65" s="9">
        <v>21378.28</v>
      </c>
      <c r="E65" s="7" t="s">
        <v>8</v>
      </c>
      <c r="F65" s="26" t="s">
        <v>77</v>
      </c>
      <c r="G65" s="26" t="s">
        <v>77</v>
      </c>
      <c r="H65" s="7" t="s">
        <v>9</v>
      </c>
      <c r="I65" s="8" t="s">
        <v>129</v>
      </c>
    </row>
    <row r="66" spans="1:9" x14ac:dyDescent="0.35">
      <c r="A66" s="10"/>
      <c r="B66" s="11" t="s">
        <v>75</v>
      </c>
      <c r="C66" s="12"/>
      <c r="D66" s="12"/>
      <c r="E66" s="10"/>
      <c r="F66" s="23" t="s">
        <v>16</v>
      </c>
      <c r="G66" s="23" t="s">
        <v>17</v>
      </c>
      <c r="H66" s="10" t="s">
        <v>78</v>
      </c>
      <c r="I66" s="11" t="s">
        <v>132</v>
      </c>
    </row>
    <row r="67" spans="1:9" x14ac:dyDescent="0.35">
      <c r="A67" s="10"/>
      <c r="B67" s="11" t="s">
        <v>76</v>
      </c>
      <c r="C67" s="12"/>
      <c r="D67" s="12"/>
      <c r="E67" s="10"/>
      <c r="F67" s="23">
        <v>21378.28</v>
      </c>
      <c r="G67" s="23">
        <v>21378.28</v>
      </c>
      <c r="H67" s="10" t="s">
        <v>10</v>
      </c>
      <c r="I67" s="11" t="s">
        <v>133</v>
      </c>
    </row>
    <row r="68" spans="1:9" x14ac:dyDescent="0.35">
      <c r="A68" s="13"/>
      <c r="B68" s="14" t="s">
        <v>36</v>
      </c>
      <c r="C68" s="15"/>
      <c r="D68" s="15"/>
      <c r="E68" s="13"/>
      <c r="F68" s="27"/>
      <c r="G68" s="13"/>
      <c r="H68" s="16">
        <v>46038</v>
      </c>
      <c r="I68" s="46"/>
    </row>
    <row r="69" spans="1:9" x14ac:dyDescent="0.35">
      <c r="A69" s="7">
        <v>11</v>
      </c>
      <c r="B69" s="8" t="s">
        <v>33</v>
      </c>
      <c r="C69" s="9">
        <v>21255.55</v>
      </c>
      <c r="D69" s="9">
        <v>21255.55</v>
      </c>
      <c r="E69" s="7" t="s">
        <v>8</v>
      </c>
      <c r="F69" s="26" t="s">
        <v>48</v>
      </c>
      <c r="G69" s="26" t="s">
        <v>48</v>
      </c>
      <c r="H69" s="7" t="s">
        <v>9</v>
      </c>
      <c r="I69" s="8" t="s">
        <v>129</v>
      </c>
    </row>
    <row r="70" spans="1:9" x14ac:dyDescent="0.35">
      <c r="A70" s="10"/>
      <c r="B70" s="11" t="s">
        <v>75</v>
      </c>
      <c r="C70" s="12"/>
      <c r="D70" s="12"/>
      <c r="E70" s="10"/>
      <c r="F70" s="23" t="s">
        <v>16</v>
      </c>
      <c r="G70" s="23" t="s">
        <v>17</v>
      </c>
      <c r="H70" s="10" t="s">
        <v>80</v>
      </c>
      <c r="I70" s="11" t="s">
        <v>132</v>
      </c>
    </row>
    <row r="71" spans="1:9" x14ac:dyDescent="0.35">
      <c r="A71" s="10"/>
      <c r="B71" s="11" t="s">
        <v>79</v>
      </c>
      <c r="C71" s="12"/>
      <c r="D71" s="12"/>
      <c r="E71" s="10"/>
      <c r="F71" s="23">
        <v>21255.55</v>
      </c>
      <c r="G71" s="23">
        <v>21255.55</v>
      </c>
      <c r="H71" s="10" t="s">
        <v>10</v>
      </c>
      <c r="I71" s="11" t="s">
        <v>133</v>
      </c>
    </row>
    <row r="72" spans="1:9" x14ac:dyDescent="0.35">
      <c r="A72" s="13"/>
      <c r="B72" s="14" t="s">
        <v>36</v>
      </c>
      <c r="C72" s="15"/>
      <c r="D72" s="15"/>
      <c r="E72" s="13"/>
      <c r="F72" s="27"/>
      <c r="G72" s="13"/>
      <c r="H72" s="16">
        <v>46038</v>
      </c>
      <c r="I72" s="46"/>
    </row>
    <row r="73" spans="1:9" x14ac:dyDescent="0.35">
      <c r="A73" s="7">
        <v>12</v>
      </c>
      <c r="B73" s="8" t="s">
        <v>81</v>
      </c>
      <c r="C73" s="9">
        <v>2040</v>
      </c>
      <c r="D73" s="9">
        <v>2040</v>
      </c>
      <c r="E73" s="7" t="s">
        <v>8</v>
      </c>
      <c r="F73" s="26" t="s">
        <v>21</v>
      </c>
      <c r="G73" s="26" t="s">
        <v>21</v>
      </c>
      <c r="H73" s="7" t="s">
        <v>9</v>
      </c>
      <c r="I73" s="42" t="s">
        <v>127</v>
      </c>
    </row>
    <row r="74" spans="1:9" x14ac:dyDescent="0.35">
      <c r="A74" s="10"/>
      <c r="B74" s="11"/>
      <c r="C74" s="12"/>
      <c r="D74" s="12"/>
      <c r="E74" s="10"/>
      <c r="F74" s="23" t="s">
        <v>16</v>
      </c>
      <c r="G74" s="23" t="s">
        <v>17</v>
      </c>
      <c r="H74" s="10" t="s">
        <v>82</v>
      </c>
      <c r="I74" s="43" t="s">
        <v>128</v>
      </c>
    </row>
    <row r="75" spans="1:9" x14ac:dyDescent="0.35">
      <c r="A75" s="10"/>
      <c r="B75" s="11"/>
      <c r="C75" s="12"/>
      <c r="D75" s="12"/>
      <c r="E75" s="10"/>
      <c r="F75" s="23">
        <v>2040</v>
      </c>
      <c r="G75" s="23">
        <v>2040</v>
      </c>
      <c r="H75" s="10" t="s">
        <v>10</v>
      </c>
      <c r="I75" s="43"/>
    </row>
    <row r="76" spans="1:9" x14ac:dyDescent="0.35">
      <c r="A76" s="13"/>
      <c r="B76" s="14"/>
      <c r="C76" s="15"/>
      <c r="D76" s="15"/>
      <c r="E76" s="13"/>
      <c r="F76" s="27"/>
      <c r="G76" s="13"/>
      <c r="H76" s="16">
        <v>46043</v>
      </c>
      <c r="I76" s="44"/>
    </row>
    <row r="77" spans="1:9" x14ac:dyDescent="0.35">
      <c r="A77" s="4"/>
      <c r="C77" s="6"/>
      <c r="D77" s="6"/>
      <c r="E77" s="4"/>
      <c r="F77" s="28"/>
      <c r="G77" s="21"/>
      <c r="H77" s="4"/>
      <c r="I77" s="45"/>
    </row>
    <row r="78" spans="1:9" x14ac:dyDescent="0.35">
      <c r="A78" s="4"/>
      <c r="C78" s="6"/>
      <c r="D78" s="6"/>
      <c r="E78" s="4"/>
      <c r="F78" s="28"/>
      <c r="G78" s="21"/>
      <c r="H78" s="4"/>
      <c r="I78" s="45"/>
    </row>
    <row r="79" spans="1:9" x14ac:dyDescent="0.35">
      <c r="A79" s="4"/>
      <c r="C79" s="6"/>
      <c r="D79" s="6"/>
      <c r="E79" s="4"/>
      <c r="F79" s="28"/>
      <c r="G79" s="21"/>
      <c r="H79" s="4"/>
      <c r="I79" s="45"/>
    </row>
    <row r="80" spans="1:9" x14ac:dyDescent="0.35">
      <c r="A80" s="4"/>
      <c r="C80" s="6"/>
      <c r="D80" s="6"/>
      <c r="E80" s="4"/>
      <c r="F80" s="28"/>
      <c r="G80" s="21"/>
      <c r="H80" s="4"/>
      <c r="I80" s="45"/>
    </row>
    <row r="81" spans="1:9" x14ac:dyDescent="0.35">
      <c r="A81" s="4"/>
      <c r="C81" s="6"/>
      <c r="D81" s="6"/>
      <c r="E81" s="4"/>
      <c r="F81" s="28"/>
      <c r="G81" s="21"/>
      <c r="H81" s="4"/>
      <c r="I81" s="45"/>
    </row>
    <row r="82" spans="1:9" x14ac:dyDescent="0.35">
      <c r="A82" s="7">
        <v>13</v>
      </c>
      <c r="B82" s="8" t="s">
        <v>91</v>
      </c>
      <c r="C82" s="9">
        <v>6206</v>
      </c>
      <c r="D82" s="9">
        <v>6206</v>
      </c>
      <c r="E82" s="7" t="s">
        <v>8</v>
      </c>
      <c r="F82" s="26" t="s">
        <v>29</v>
      </c>
      <c r="G82" s="26" t="s">
        <v>29</v>
      </c>
      <c r="H82" s="7" t="s">
        <v>9</v>
      </c>
      <c r="I82" s="8" t="s">
        <v>129</v>
      </c>
    </row>
    <row r="83" spans="1:9" x14ac:dyDescent="0.35">
      <c r="A83" s="10"/>
      <c r="B83" s="11"/>
      <c r="C83" s="12"/>
      <c r="D83" s="12"/>
      <c r="E83" s="10"/>
      <c r="F83" s="23" t="s">
        <v>16</v>
      </c>
      <c r="G83" s="23" t="s">
        <v>17</v>
      </c>
      <c r="H83" s="10" t="s">
        <v>90</v>
      </c>
      <c r="I83" s="11" t="s">
        <v>130</v>
      </c>
    </row>
    <row r="84" spans="1:9" x14ac:dyDescent="0.35">
      <c r="A84" s="10"/>
      <c r="B84" s="11"/>
      <c r="C84" s="12"/>
      <c r="D84" s="12"/>
      <c r="E84" s="10"/>
      <c r="F84" s="23">
        <v>6206</v>
      </c>
      <c r="G84" s="23">
        <v>6206</v>
      </c>
      <c r="H84" s="10" t="s">
        <v>10</v>
      </c>
      <c r="I84" s="11" t="s">
        <v>131</v>
      </c>
    </row>
    <row r="85" spans="1:9" x14ac:dyDescent="0.35">
      <c r="A85" s="13"/>
      <c r="B85" s="14"/>
      <c r="C85" s="15"/>
      <c r="D85" s="15"/>
      <c r="E85" s="13"/>
      <c r="F85" s="27"/>
      <c r="G85" s="13"/>
      <c r="H85" s="16">
        <v>46045</v>
      </c>
      <c r="I85" s="46"/>
    </row>
    <row r="86" spans="1:9" x14ac:dyDescent="0.35">
      <c r="A86" s="7">
        <v>14</v>
      </c>
      <c r="B86" s="8" t="s">
        <v>91</v>
      </c>
      <c r="C86" s="9">
        <v>12198</v>
      </c>
      <c r="D86" s="9">
        <v>12198</v>
      </c>
      <c r="E86" s="7" t="s">
        <v>8</v>
      </c>
      <c r="F86" s="26" t="s">
        <v>29</v>
      </c>
      <c r="G86" s="26" t="s">
        <v>29</v>
      </c>
      <c r="H86" s="7" t="s">
        <v>9</v>
      </c>
      <c r="I86" s="8" t="s">
        <v>129</v>
      </c>
    </row>
    <row r="87" spans="1:9" x14ac:dyDescent="0.35">
      <c r="A87" s="10"/>
      <c r="B87" s="11"/>
      <c r="C87" s="12"/>
      <c r="D87" s="12"/>
      <c r="E87" s="10"/>
      <c r="F87" s="23" t="s">
        <v>16</v>
      </c>
      <c r="G87" s="23" t="s">
        <v>17</v>
      </c>
      <c r="H87" s="10" t="s">
        <v>92</v>
      </c>
      <c r="I87" s="11" t="s">
        <v>130</v>
      </c>
    </row>
    <row r="88" spans="1:9" x14ac:dyDescent="0.35">
      <c r="A88" s="10"/>
      <c r="B88" s="11"/>
      <c r="C88" s="12"/>
      <c r="D88" s="12"/>
      <c r="E88" s="10"/>
      <c r="F88" s="23">
        <v>12198</v>
      </c>
      <c r="G88" s="23">
        <v>12198</v>
      </c>
      <c r="H88" s="10" t="s">
        <v>10</v>
      </c>
      <c r="I88" s="11" t="s">
        <v>131</v>
      </c>
    </row>
    <row r="89" spans="1:9" x14ac:dyDescent="0.35">
      <c r="A89" s="13"/>
      <c r="B89" s="14"/>
      <c r="C89" s="15"/>
      <c r="D89" s="15"/>
      <c r="E89" s="13"/>
      <c r="F89" s="27"/>
      <c r="G89" s="13"/>
      <c r="H89" s="16">
        <v>46048</v>
      </c>
      <c r="I89" s="46"/>
    </row>
    <row r="90" spans="1:9" x14ac:dyDescent="0.35">
      <c r="A90" s="7">
        <v>15</v>
      </c>
      <c r="B90" s="8" t="s">
        <v>91</v>
      </c>
      <c r="C90" s="9">
        <v>6099</v>
      </c>
      <c r="D90" s="9">
        <v>6099</v>
      </c>
      <c r="E90" s="7" t="s">
        <v>8</v>
      </c>
      <c r="F90" s="26" t="s">
        <v>29</v>
      </c>
      <c r="G90" s="26" t="s">
        <v>29</v>
      </c>
      <c r="H90" s="7" t="s">
        <v>9</v>
      </c>
      <c r="I90" s="8" t="s">
        <v>129</v>
      </c>
    </row>
    <row r="91" spans="1:9" x14ac:dyDescent="0.35">
      <c r="A91" s="10"/>
      <c r="B91" s="11"/>
      <c r="C91" s="12"/>
      <c r="D91" s="12"/>
      <c r="E91" s="10"/>
      <c r="F91" s="23" t="s">
        <v>16</v>
      </c>
      <c r="G91" s="23" t="s">
        <v>17</v>
      </c>
      <c r="H91" s="10" t="s">
        <v>108</v>
      </c>
      <c r="I91" s="11" t="s">
        <v>130</v>
      </c>
    </row>
    <row r="92" spans="1:9" x14ac:dyDescent="0.35">
      <c r="A92" s="10"/>
      <c r="B92" s="11"/>
      <c r="C92" s="12"/>
      <c r="D92" s="12"/>
      <c r="E92" s="10"/>
      <c r="F92" s="23">
        <v>6099</v>
      </c>
      <c r="G92" s="23">
        <v>6099</v>
      </c>
      <c r="H92" s="10" t="s">
        <v>10</v>
      </c>
      <c r="I92" s="11" t="s">
        <v>131</v>
      </c>
    </row>
    <row r="93" spans="1:9" x14ac:dyDescent="0.35">
      <c r="A93" s="13"/>
      <c r="B93" s="14"/>
      <c r="C93" s="15"/>
      <c r="D93" s="15"/>
      <c r="E93" s="13"/>
      <c r="F93" s="27"/>
      <c r="G93" s="13"/>
      <c r="H93" s="16">
        <v>46051</v>
      </c>
      <c r="I93" s="46"/>
    </row>
    <row r="94" spans="1:9" x14ac:dyDescent="0.35">
      <c r="A94" s="7">
        <v>16</v>
      </c>
      <c r="B94" s="8" t="s">
        <v>112</v>
      </c>
      <c r="C94" s="9">
        <v>264000</v>
      </c>
      <c r="D94" s="9">
        <v>264000</v>
      </c>
      <c r="E94" s="7" t="s">
        <v>8</v>
      </c>
      <c r="F94" s="26" t="s">
        <v>109</v>
      </c>
      <c r="G94" s="26" t="s">
        <v>109</v>
      </c>
      <c r="H94" s="7" t="s">
        <v>9</v>
      </c>
      <c r="I94" s="42" t="s">
        <v>146</v>
      </c>
    </row>
    <row r="95" spans="1:9" x14ac:dyDescent="0.35">
      <c r="A95" s="10"/>
      <c r="B95" s="11" t="s">
        <v>113</v>
      </c>
      <c r="C95" s="12"/>
      <c r="D95" s="12"/>
      <c r="E95" s="10"/>
      <c r="F95" s="23" t="s">
        <v>110</v>
      </c>
      <c r="G95" s="23" t="s">
        <v>110</v>
      </c>
      <c r="H95" s="10" t="s">
        <v>111</v>
      </c>
      <c r="I95" s="43" t="s">
        <v>147</v>
      </c>
    </row>
    <row r="96" spans="1:9" x14ac:dyDescent="0.35">
      <c r="A96" s="10"/>
      <c r="B96" s="11"/>
      <c r="C96" s="12"/>
      <c r="D96" s="12"/>
      <c r="E96" s="10"/>
      <c r="F96" s="23" t="s">
        <v>16</v>
      </c>
      <c r="G96" s="23" t="s">
        <v>17</v>
      </c>
      <c r="H96" s="10" t="s">
        <v>10</v>
      </c>
      <c r="I96" s="43" t="s">
        <v>148</v>
      </c>
    </row>
    <row r="97" spans="1:9" x14ac:dyDescent="0.35">
      <c r="A97" s="13"/>
      <c r="B97" s="14"/>
      <c r="C97" s="15"/>
      <c r="D97" s="15"/>
      <c r="E97" s="13"/>
      <c r="F97" s="23">
        <v>264000</v>
      </c>
      <c r="G97" s="23">
        <v>264000</v>
      </c>
      <c r="H97" s="16">
        <v>46052</v>
      </c>
      <c r="I97" s="44"/>
    </row>
    <row r="98" spans="1:9" s="2" customFormat="1" x14ac:dyDescent="0.35">
      <c r="A98" s="37" t="s">
        <v>11</v>
      </c>
      <c r="B98" s="38"/>
      <c r="C98" s="19">
        <f>SUM(C7:C97)</f>
        <v>5592349.2800000003</v>
      </c>
      <c r="D98" s="39"/>
      <c r="E98" s="40"/>
      <c r="F98" s="41"/>
      <c r="G98" s="30">
        <f>+G9+G13+G17+G21+G25+G34+G38+G42+G60+G68+G67+G71+G75+G84+G88+G92+G97</f>
        <v>5515349.2800000003</v>
      </c>
      <c r="H98" s="20"/>
      <c r="I98" s="56"/>
    </row>
    <row r="99" spans="1:9" x14ac:dyDescent="0.35">
      <c r="A99" s="4"/>
      <c r="C99" s="6"/>
      <c r="D99" s="6"/>
      <c r="E99" s="4"/>
      <c r="F99" s="28"/>
      <c r="G99" s="4"/>
      <c r="H99" s="4"/>
      <c r="I99" s="45"/>
    </row>
    <row r="100" spans="1:9" x14ac:dyDescent="0.35">
      <c r="A100" s="4"/>
      <c r="C100" s="6"/>
      <c r="D100" s="6"/>
      <c r="E100" s="4"/>
      <c r="F100" s="28"/>
      <c r="G100" s="21"/>
      <c r="H100" s="4"/>
      <c r="I100" s="45"/>
    </row>
    <row r="101" spans="1:9" x14ac:dyDescent="0.35">
      <c r="A101" s="4"/>
      <c r="C101" s="6"/>
      <c r="E101" s="4"/>
      <c r="F101" s="28"/>
      <c r="G101" s="6"/>
      <c r="H101" s="4"/>
      <c r="I101" s="45"/>
    </row>
    <row r="102" spans="1:9" x14ac:dyDescent="0.35">
      <c r="A102" s="4"/>
      <c r="C102" s="6"/>
      <c r="E102" s="4"/>
      <c r="F102" s="28"/>
      <c r="G102" s="4"/>
      <c r="H102" s="4"/>
      <c r="I102" s="45"/>
    </row>
    <row r="103" spans="1:9" x14ac:dyDescent="0.35">
      <c r="A103" s="4"/>
      <c r="C103" s="6"/>
      <c r="E103" s="4"/>
      <c r="F103" s="28"/>
      <c r="G103" s="4"/>
      <c r="H103" s="4"/>
      <c r="I103" s="45"/>
    </row>
    <row r="104" spans="1:9" x14ac:dyDescent="0.35">
      <c r="A104" s="4"/>
      <c r="C104" s="6"/>
      <c r="E104" s="4"/>
      <c r="F104" s="28"/>
      <c r="G104" s="4"/>
      <c r="H104" s="4"/>
      <c r="I104" s="45"/>
    </row>
    <row r="105" spans="1:9" x14ac:dyDescent="0.35">
      <c r="A105" s="4"/>
      <c r="C105" s="6"/>
      <c r="E105" s="4"/>
      <c r="F105" s="28"/>
      <c r="G105" s="4"/>
      <c r="H105" s="4"/>
      <c r="I105" s="45"/>
    </row>
    <row r="106" spans="1:9" x14ac:dyDescent="0.35">
      <c r="A106" s="4"/>
      <c r="C106" s="6"/>
      <c r="E106" s="4"/>
      <c r="F106" s="28"/>
      <c r="G106" s="4"/>
      <c r="H106" s="4"/>
      <c r="I106" s="45"/>
    </row>
    <row r="107" spans="1:9" x14ac:dyDescent="0.35">
      <c r="A107" s="4"/>
      <c r="C107" s="6"/>
      <c r="E107" s="4"/>
      <c r="F107" s="28"/>
      <c r="G107" s="4"/>
      <c r="H107" s="4"/>
      <c r="I107" s="45"/>
    </row>
    <row r="108" spans="1:9" x14ac:dyDescent="0.35">
      <c r="A108" s="4"/>
      <c r="C108" s="6"/>
      <c r="E108" s="4"/>
      <c r="F108" s="28"/>
      <c r="G108" s="4"/>
      <c r="H108" s="4"/>
      <c r="I108" s="4"/>
    </row>
    <row r="109" spans="1:9" x14ac:dyDescent="0.35">
      <c r="A109" s="4"/>
      <c r="C109" s="6"/>
      <c r="E109" s="4"/>
      <c r="F109" s="28"/>
      <c r="G109" s="4"/>
      <c r="H109" s="4"/>
      <c r="I109" s="4"/>
    </row>
    <row r="110" spans="1:9" x14ac:dyDescent="0.35">
      <c r="A110" s="4"/>
      <c r="C110" s="6"/>
      <c r="E110" s="4"/>
      <c r="F110" s="28"/>
      <c r="G110" s="4"/>
      <c r="H110" s="4"/>
      <c r="I110" s="4"/>
    </row>
    <row r="111" spans="1:9" x14ac:dyDescent="0.35">
      <c r="A111" s="4"/>
      <c r="C111" s="6"/>
      <c r="E111" s="4"/>
      <c r="F111" s="28"/>
      <c r="G111" s="4"/>
      <c r="H111" s="4"/>
      <c r="I111" s="4"/>
    </row>
    <row r="112" spans="1:9" x14ac:dyDescent="0.35">
      <c r="A112" s="4"/>
      <c r="C112" s="6"/>
      <c r="E112" s="4"/>
      <c r="F112" s="28"/>
      <c r="G112" s="4"/>
      <c r="H112" s="4"/>
      <c r="I112" s="4"/>
    </row>
    <row r="113" spans="1:9" x14ac:dyDescent="0.35">
      <c r="A113" s="4"/>
      <c r="C113" s="6"/>
      <c r="E113" s="4"/>
      <c r="F113" s="28"/>
      <c r="G113" s="4"/>
      <c r="H113" s="4"/>
      <c r="I113" s="4"/>
    </row>
    <row r="114" spans="1:9" x14ac:dyDescent="0.35">
      <c r="A114" s="4"/>
      <c r="C114" s="6"/>
      <c r="E114" s="4"/>
      <c r="F114" s="28"/>
      <c r="G114" s="4"/>
      <c r="H114" s="4"/>
      <c r="I114" s="4"/>
    </row>
    <row r="115" spans="1:9" x14ac:dyDescent="0.35">
      <c r="A115" s="4"/>
      <c r="C115" s="6"/>
      <c r="E115" s="4"/>
      <c r="F115" s="28"/>
      <c r="G115" s="4"/>
      <c r="H115" s="4"/>
      <c r="I115" s="4"/>
    </row>
    <row r="116" spans="1:9" x14ac:dyDescent="0.35">
      <c r="A116" s="4"/>
      <c r="C116" s="6"/>
      <c r="E116" s="4"/>
      <c r="F116" s="28"/>
      <c r="G116" s="4"/>
      <c r="H116" s="4"/>
      <c r="I116" s="4"/>
    </row>
    <row r="117" spans="1:9" x14ac:dyDescent="0.35">
      <c r="A117" s="4"/>
      <c r="B117" s="4"/>
      <c r="C117" s="6"/>
      <c r="E117" s="4"/>
      <c r="F117" s="28"/>
      <c r="G117" s="4"/>
      <c r="H117" s="4"/>
      <c r="I117" s="4"/>
    </row>
    <row r="118" spans="1:9" x14ac:dyDescent="0.35">
      <c r="A118" s="4"/>
      <c r="B118" s="4"/>
      <c r="C118" s="6"/>
      <c r="E118" s="4"/>
      <c r="F118" s="28"/>
      <c r="G118" s="4"/>
      <c r="H118" s="4"/>
      <c r="I118" s="4"/>
    </row>
    <row r="119" spans="1:9" x14ac:dyDescent="0.35">
      <c r="A119" s="4"/>
      <c r="B119" s="4"/>
      <c r="C119" s="6"/>
      <c r="E119" s="4"/>
      <c r="F119" s="28"/>
      <c r="G119" s="4"/>
      <c r="H119" s="4"/>
      <c r="I119" s="4"/>
    </row>
    <row r="120" spans="1:9" x14ac:dyDescent="0.35">
      <c r="A120" s="4"/>
      <c r="B120" s="4"/>
      <c r="C120" s="6"/>
      <c r="E120" s="4"/>
      <c r="F120" s="28"/>
      <c r="G120" s="4"/>
      <c r="H120" s="4"/>
      <c r="I120" s="4"/>
    </row>
    <row r="121" spans="1:9" x14ac:dyDescent="0.35">
      <c r="A121" s="4"/>
      <c r="B121" s="4"/>
      <c r="C121" s="6"/>
      <c r="E121" s="4"/>
      <c r="F121" s="28"/>
      <c r="G121" s="4"/>
      <c r="H121" s="4"/>
      <c r="I121" s="4"/>
    </row>
  </sheetData>
  <mergeCells count="6">
    <mergeCell ref="A98:B98"/>
    <mergeCell ref="A1:H1"/>
    <mergeCell ref="A2:H2"/>
    <mergeCell ref="A3:H3"/>
    <mergeCell ref="A4:H4"/>
    <mergeCell ref="D98:F98"/>
  </mergeCells>
  <printOptions horizontalCentered="1"/>
  <pageMargins left="0" right="0" top="0.55118110236220474" bottom="0.19685039370078741" header="0.31496062992125984" footer="0.31496062992125984"/>
  <pageSetup paperSize="9" scale="80" orientation="landscape" r:id="rId1"/>
  <headerFooter>
    <oddHeader>&amp;R&amp;"TH SarabunPSK,Regular"&amp;14แบบ สขร.1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04DD0-72E3-4133-A8E4-51C9351569AC}">
  <dimension ref="A1:I74"/>
  <sheetViews>
    <sheetView tabSelected="1" topLeftCell="B1" zoomScale="110" zoomScaleNormal="110" workbookViewId="0">
      <selection activeCell="F8" sqref="F8"/>
    </sheetView>
  </sheetViews>
  <sheetFormatPr defaultRowHeight="21" x14ac:dyDescent="0.35"/>
  <cols>
    <col min="1" max="1" width="6.375" style="1" customWidth="1"/>
    <col min="2" max="2" width="27.5" style="1" customWidth="1"/>
    <col min="3" max="4" width="12.875" style="5" customWidth="1"/>
    <col min="5" max="5" width="11.25" style="1" customWidth="1"/>
    <col min="6" max="6" width="21.5" style="29" customWidth="1"/>
    <col min="7" max="7" width="21.5" style="1" customWidth="1"/>
    <col min="8" max="9" width="22.125" style="1" bestFit="1" customWidth="1"/>
    <col min="10" max="16384" width="9" style="1"/>
  </cols>
  <sheetData>
    <row r="1" spans="1:9" x14ac:dyDescent="0.35">
      <c r="A1" s="36" t="s">
        <v>19</v>
      </c>
      <c r="B1" s="36"/>
      <c r="C1" s="36"/>
      <c r="D1" s="36"/>
      <c r="E1" s="36"/>
      <c r="F1" s="36"/>
      <c r="G1" s="36"/>
      <c r="H1" s="36"/>
    </row>
    <row r="2" spans="1:9" x14ac:dyDescent="0.35">
      <c r="A2" s="36" t="s">
        <v>0</v>
      </c>
      <c r="B2" s="36"/>
      <c r="C2" s="36"/>
      <c r="D2" s="36"/>
      <c r="E2" s="36"/>
      <c r="F2" s="36"/>
      <c r="G2" s="36"/>
      <c r="H2" s="36"/>
    </row>
    <row r="3" spans="1:9" x14ac:dyDescent="0.35">
      <c r="A3" s="36" t="s">
        <v>20</v>
      </c>
      <c r="B3" s="36"/>
      <c r="C3" s="36"/>
      <c r="D3" s="36"/>
      <c r="E3" s="36"/>
      <c r="F3" s="36"/>
      <c r="G3" s="36"/>
      <c r="H3" s="36"/>
    </row>
    <row r="4" spans="1:9" x14ac:dyDescent="0.35">
      <c r="A4" s="36" t="s">
        <v>12</v>
      </c>
      <c r="B4" s="36"/>
      <c r="C4" s="36"/>
      <c r="D4" s="36"/>
      <c r="E4" s="36"/>
      <c r="F4" s="36"/>
      <c r="G4" s="36"/>
      <c r="H4" s="36"/>
    </row>
    <row r="5" spans="1:9" s="3" customFormat="1" ht="42" x14ac:dyDescent="0.2">
      <c r="A5" s="17" t="s">
        <v>2</v>
      </c>
      <c r="B5" s="17" t="s">
        <v>3</v>
      </c>
      <c r="C5" s="18" t="s">
        <v>4</v>
      </c>
      <c r="D5" s="18" t="s">
        <v>5</v>
      </c>
      <c r="E5" s="17" t="s">
        <v>6</v>
      </c>
      <c r="F5" s="25" t="s">
        <v>14</v>
      </c>
      <c r="G5" s="17" t="s">
        <v>15</v>
      </c>
      <c r="H5" s="17" t="s">
        <v>7</v>
      </c>
      <c r="I5" s="17" t="s">
        <v>118</v>
      </c>
    </row>
    <row r="6" spans="1:9" x14ac:dyDescent="0.35">
      <c r="A6" s="7">
        <v>1</v>
      </c>
      <c r="B6" s="8" t="s">
        <v>25</v>
      </c>
      <c r="C6" s="12">
        <v>97990.6</v>
      </c>
      <c r="D6" s="12">
        <v>97990.6</v>
      </c>
      <c r="E6" s="7" t="s">
        <v>8</v>
      </c>
      <c r="F6" s="26" t="s">
        <v>27</v>
      </c>
      <c r="G6" s="26" t="s">
        <v>27</v>
      </c>
      <c r="H6" s="7" t="s">
        <v>13</v>
      </c>
      <c r="I6" s="8" t="s">
        <v>119</v>
      </c>
    </row>
    <row r="7" spans="1:9" x14ac:dyDescent="0.35">
      <c r="A7" s="10"/>
      <c r="B7" s="11" t="s">
        <v>26</v>
      </c>
      <c r="C7" s="12"/>
      <c r="D7" s="12"/>
      <c r="E7" s="10"/>
      <c r="F7" s="23" t="s">
        <v>16</v>
      </c>
      <c r="G7" s="23" t="s">
        <v>18</v>
      </c>
      <c r="H7" s="10" t="s">
        <v>28</v>
      </c>
      <c r="I7" s="11" t="s">
        <v>120</v>
      </c>
    </row>
    <row r="8" spans="1:9" x14ac:dyDescent="0.35">
      <c r="A8" s="10"/>
      <c r="B8" s="11"/>
      <c r="C8" s="12"/>
      <c r="D8" s="12"/>
      <c r="E8" s="10"/>
      <c r="F8" s="12">
        <v>97990.6</v>
      </c>
      <c r="G8" s="12">
        <v>97990.6</v>
      </c>
      <c r="H8" s="10" t="s">
        <v>10</v>
      </c>
      <c r="I8" s="11" t="s">
        <v>121</v>
      </c>
    </row>
    <row r="9" spans="1:9" x14ac:dyDescent="0.35">
      <c r="A9" s="13"/>
      <c r="B9" s="14"/>
      <c r="C9" s="15"/>
      <c r="D9" s="15"/>
      <c r="E9" s="13"/>
      <c r="F9" s="27"/>
      <c r="G9" s="13"/>
      <c r="H9" s="16">
        <v>46028</v>
      </c>
      <c r="I9" s="46"/>
    </row>
    <row r="10" spans="1:9" x14ac:dyDescent="0.35">
      <c r="A10" s="7">
        <v>2</v>
      </c>
      <c r="B10" s="8" t="s">
        <v>25</v>
      </c>
      <c r="C10" s="12">
        <v>42917.7</v>
      </c>
      <c r="D10" s="12">
        <v>42917.7</v>
      </c>
      <c r="E10" s="7" t="s">
        <v>8</v>
      </c>
      <c r="F10" s="26" t="s">
        <v>41</v>
      </c>
      <c r="G10" s="26" t="s">
        <v>41</v>
      </c>
      <c r="H10" s="7" t="s">
        <v>13</v>
      </c>
      <c r="I10" s="8" t="s">
        <v>119</v>
      </c>
    </row>
    <row r="11" spans="1:9" x14ac:dyDescent="0.35">
      <c r="A11" s="10"/>
      <c r="B11" s="11" t="s">
        <v>40</v>
      </c>
      <c r="C11" s="12"/>
      <c r="D11" s="12"/>
      <c r="E11" s="10"/>
      <c r="F11" s="23" t="s">
        <v>16</v>
      </c>
      <c r="G11" s="23" t="s">
        <v>18</v>
      </c>
      <c r="H11" s="10" t="s">
        <v>42</v>
      </c>
      <c r="I11" s="11" t="s">
        <v>120</v>
      </c>
    </row>
    <row r="12" spans="1:9" x14ac:dyDescent="0.35">
      <c r="A12" s="10"/>
      <c r="B12" s="11"/>
      <c r="C12" s="12"/>
      <c r="D12" s="12"/>
      <c r="E12" s="10"/>
      <c r="F12" s="12">
        <v>42917.7</v>
      </c>
      <c r="G12" s="12">
        <v>42917.7</v>
      </c>
      <c r="H12" s="10" t="s">
        <v>10</v>
      </c>
      <c r="I12" s="11" t="s">
        <v>121</v>
      </c>
    </row>
    <row r="13" spans="1:9" x14ac:dyDescent="0.35">
      <c r="A13" s="13"/>
      <c r="B13" s="14"/>
      <c r="C13" s="15"/>
      <c r="D13" s="15"/>
      <c r="E13" s="13"/>
      <c r="F13" s="27"/>
      <c r="G13" s="13"/>
      <c r="H13" s="16">
        <v>46031</v>
      </c>
      <c r="I13" s="46"/>
    </row>
    <row r="14" spans="1:9" x14ac:dyDescent="0.35">
      <c r="A14" s="7">
        <v>3</v>
      </c>
      <c r="B14" s="8" t="s">
        <v>85</v>
      </c>
      <c r="C14" s="12">
        <v>67495.600000000006</v>
      </c>
      <c r="D14" s="12">
        <v>67495.600000000006</v>
      </c>
      <c r="E14" s="7" t="s">
        <v>8</v>
      </c>
      <c r="F14" s="26" t="s">
        <v>83</v>
      </c>
      <c r="G14" s="26" t="s">
        <v>83</v>
      </c>
      <c r="H14" s="7" t="s">
        <v>13</v>
      </c>
      <c r="I14" s="8" t="s">
        <v>119</v>
      </c>
    </row>
    <row r="15" spans="1:9" x14ac:dyDescent="0.35">
      <c r="A15" s="10"/>
      <c r="B15" s="11" t="s">
        <v>40</v>
      </c>
      <c r="C15" s="12"/>
      <c r="D15" s="12"/>
      <c r="E15" s="10"/>
      <c r="F15" s="23" t="s">
        <v>16</v>
      </c>
      <c r="G15" s="23" t="s">
        <v>18</v>
      </c>
      <c r="H15" s="10" t="s">
        <v>84</v>
      </c>
      <c r="I15" s="11" t="s">
        <v>120</v>
      </c>
    </row>
    <row r="16" spans="1:9" x14ac:dyDescent="0.35">
      <c r="A16" s="10"/>
      <c r="B16" s="11"/>
      <c r="C16" s="12"/>
      <c r="D16" s="12"/>
      <c r="E16" s="10"/>
      <c r="F16" s="12">
        <v>67495.600000000006</v>
      </c>
      <c r="G16" s="12">
        <v>67495.600000000006</v>
      </c>
      <c r="H16" s="10" t="s">
        <v>10</v>
      </c>
      <c r="I16" s="11" t="s">
        <v>121</v>
      </c>
    </row>
    <row r="17" spans="1:9" x14ac:dyDescent="0.35">
      <c r="A17" s="13"/>
      <c r="B17" s="14"/>
      <c r="C17" s="15"/>
      <c r="D17" s="15"/>
      <c r="E17" s="13"/>
      <c r="F17" s="27"/>
      <c r="G17" s="13"/>
      <c r="H17" s="16">
        <v>46043</v>
      </c>
      <c r="I17" s="46"/>
    </row>
    <row r="18" spans="1:9" x14ac:dyDescent="0.35">
      <c r="A18" s="7">
        <v>4</v>
      </c>
      <c r="B18" s="8" t="s">
        <v>87</v>
      </c>
      <c r="C18" s="12">
        <v>3691.5</v>
      </c>
      <c r="D18" s="12">
        <v>3691.5</v>
      </c>
      <c r="E18" s="7" t="s">
        <v>8</v>
      </c>
      <c r="F18" s="26" t="s">
        <v>116</v>
      </c>
      <c r="G18" s="26" t="s">
        <v>116</v>
      </c>
      <c r="H18" s="7" t="s">
        <v>13</v>
      </c>
      <c r="I18" s="8" t="s">
        <v>125</v>
      </c>
    </row>
    <row r="19" spans="1:9" x14ac:dyDescent="0.35">
      <c r="A19" s="10"/>
      <c r="B19" s="11" t="s">
        <v>88</v>
      </c>
      <c r="C19" s="12"/>
      <c r="D19" s="12"/>
      <c r="E19" s="10"/>
      <c r="F19" s="23" t="s">
        <v>117</v>
      </c>
      <c r="G19" s="23" t="s">
        <v>117</v>
      </c>
      <c r="H19" s="10" t="s">
        <v>86</v>
      </c>
      <c r="I19" s="11" t="s">
        <v>126</v>
      </c>
    </row>
    <row r="20" spans="1:9" x14ac:dyDescent="0.35">
      <c r="A20" s="10"/>
      <c r="B20" s="11" t="s">
        <v>89</v>
      </c>
      <c r="C20" s="12"/>
      <c r="D20" s="12"/>
      <c r="E20" s="10"/>
      <c r="F20" s="23" t="s">
        <v>16</v>
      </c>
      <c r="G20" s="23" t="s">
        <v>18</v>
      </c>
      <c r="H20" s="10" t="s">
        <v>10</v>
      </c>
      <c r="I20" s="11"/>
    </row>
    <row r="21" spans="1:9" x14ac:dyDescent="0.35">
      <c r="A21" s="13"/>
      <c r="B21" s="14"/>
      <c r="C21" s="15"/>
      <c r="D21" s="15"/>
      <c r="E21" s="13"/>
      <c r="F21" s="12">
        <v>3691.5</v>
      </c>
      <c r="G21" s="12">
        <v>3691.5</v>
      </c>
      <c r="H21" s="16">
        <v>46043</v>
      </c>
      <c r="I21" s="46"/>
    </row>
    <row r="22" spans="1:9" x14ac:dyDescent="0.35">
      <c r="A22" s="7">
        <v>5</v>
      </c>
      <c r="B22" s="8" t="s">
        <v>93</v>
      </c>
      <c r="C22" s="12">
        <v>91848.8</v>
      </c>
      <c r="D22" s="12">
        <v>91848.8</v>
      </c>
      <c r="E22" s="7" t="s">
        <v>8</v>
      </c>
      <c r="F22" s="26" t="s">
        <v>27</v>
      </c>
      <c r="G22" s="26" t="s">
        <v>27</v>
      </c>
      <c r="H22" s="7" t="s">
        <v>13</v>
      </c>
      <c r="I22" s="8" t="s">
        <v>119</v>
      </c>
    </row>
    <row r="23" spans="1:9" x14ac:dyDescent="0.35">
      <c r="A23" s="10"/>
      <c r="B23" s="11" t="s">
        <v>94</v>
      </c>
      <c r="C23" s="12"/>
      <c r="D23" s="12"/>
      <c r="E23" s="10"/>
      <c r="F23" s="23" t="s">
        <v>16</v>
      </c>
      <c r="G23" s="23" t="s">
        <v>18</v>
      </c>
      <c r="H23" s="10" t="s">
        <v>95</v>
      </c>
      <c r="I23" s="11" t="s">
        <v>120</v>
      </c>
    </row>
    <row r="24" spans="1:9" x14ac:dyDescent="0.35">
      <c r="A24" s="10"/>
      <c r="B24" s="11"/>
      <c r="C24" s="12"/>
      <c r="D24" s="12"/>
      <c r="E24" s="10"/>
      <c r="F24" s="12">
        <v>91848.8</v>
      </c>
      <c r="G24" s="12">
        <v>91848.8</v>
      </c>
      <c r="H24" s="10" t="s">
        <v>10</v>
      </c>
      <c r="I24" s="11" t="s">
        <v>121</v>
      </c>
    </row>
    <row r="25" spans="1:9" x14ac:dyDescent="0.35">
      <c r="A25" s="13"/>
      <c r="B25" s="14"/>
      <c r="C25" s="15"/>
      <c r="D25" s="15"/>
      <c r="E25" s="13"/>
      <c r="F25" s="27"/>
      <c r="G25" s="13"/>
      <c r="H25" s="16">
        <v>46048</v>
      </c>
      <c r="I25" s="46"/>
    </row>
    <row r="26" spans="1:9" x14ac:dyDescent="0.35">
      <c r="A26" s="48"/>
      <c r="B26" s="49"/>
      <c r="C26" s="50"/>
      <c r="D26" s="50"/>
      <c r="E26" s="48"/>
      <c r="F26" s="51"/>
      <c r="G26" s="48"/>
      <c r="H26" s="52"/>
      <c r="I26" s="53"/>
    </row>
    <row r="27" spans="1:9" x14ac:dyDescent="0.35">
      <c r="A27" s="48"/>
      <c r="B27" s="49"/>
      <c r="C27" s="50"/>
      <c r="D27" s="50"/>
      <c r="E27" s="48"/>
      <c r="F27" s="51"/>
      <c r="G27" s="48"/>
      <c r="H27" s="52"/>
      <c r="I27" s="53"/>
    </row>
    <row r="28" spans="1:9" x14ac:dyDescent="0.35">
      <c r="A28" s="48"/>
      <c r="B28" s="49"/>
      <c r="C28" s="50"/>
      <c r="D28" s="50"/>
      <c r="E28" s="48"/>
      <c r="F28" s="51"/>
      <c r="G28" s="48"/>
      <c r="H28" s="52"/>
      <c r="I28" s="53"/>
    </row>
    <row r="29" spans="1:9" x14ac:dyDescent="0.35">
      <c r="A29" s="48"/>
      <c r="B29" s="49"/>
      <c r="C29" s="50"/>
      <c r="D29" s="50"/>
      <c r="E29" s="48"/>
      <c r="F29" s="51"/>
      <c r="G29" s="48"/>
      <c r="H29" s="52"/>
      <c r="I29" s="53"/>
    </row>
    <row r="30" spans="1:9" x14ac:dyDescent="0.35">
      <c r="A30" s="4"/>
      <c r="C30" s="6"/>
      <c r="D30" s="6"/>
      <c r="E30" s="4"/>
      <c r="F30" s="28"/>
      <c r="G30" s="6"/>
      <c r="H30" s="4"/>
      <c r="I30" s="45"/>
    </row>
    <row r="31" spans="1:9" x14ac:dyDescent="0.35">
      <c r="A31" s="7">
        <v>6</v>
      </c>
      <c r="B31" s="8" t="s">
        <v>99</v>
      </c>
      <c r="C31" s="9">
        <v>49755</v>
      </c>
      <c r="D31" s="9">
        <v>49755</v>
      </c>
      <c r="E31" s="7" t="s">
        <v>8</v>
      </c>
      <c r="F31" s="26" t="s">
        <v>96</v>
      </c>
      <c r="G31" s="26" t="s">
        <v>96</v>
      </c>
      <c r="H31" s="7" t="s">
        <v>13</v>
      </c>
      <c r="I31" s="42" t="s">
        <v>123</v>
      </c>
    </row>
    <row r="32" spans="1:9" x14ac:dyDescent="0.35">
      <c r="A32" s="10"/>
      <c r="B32" s="11" t="s">
        <v>100</v>
      </c>
      <c r="C32" s="12"/>
      <c r="D32" s="12"/>
      <c r="E32" s="10"/>
      <c r="F32" s="23" t="s">
        <v>97</v>
      </c>
      <c r="G32" s="23" t="s">
        <v>97</v>
      </c>
      <c r="H32" s="10" t="s">
        <v>98</v>
      </c>
      <c r="I32" s="43" t="s">
        <v>124</v>
      </c>
    </row>
    <row r="33" spans="1:9" x14ac:dyDescent="0.35">
      <c r="A33" s="10"/>
      <c r="B33" s="11"/>
      <c r="C33" s="12"/>
      <c r="D33" s="12"/>
      <c r="E33" s="10"/>
      <c r="F33" s="23" t="s">
        <v>16</v>
      </c>
      <c r="G33" s="12" t="s">
        <v>18</v>
      </c>
      <c r="H33" s="10" t="s">
        <v>10</v>
      </c>
      <c r="I33" s="43"/>
    </row>
    <row r="34" spans="1:9" x14ac:dyDescent="0.35">
      <c r="A34" s="13"/>
      <c r="B34" s="14"/>
      <c r="C34" s="15"/>
      <c r="D34" s="15"/>
      <c r="E34" s="13"/>
      <c r="F34" s="15">
        <v>49755</v>
      </c>
      <c r="G34" s="15">
        <v>49755</v>
      </c>
      <c r="H34" s="16">
        <v>46048</v>
      </c>
      <c r="I34" s="44"/>
    </row>
    <row r="35" spans="1:9" x14ac:dyDescent="0.35">
      <c r="A35" s="7">
        <v>7</v>
      </c>
      <c r="B35" s="8" t="s">
        <v>101</v>
      </c>
      <c r="C35" s="12">
        <v>38520</v>
      </c>
      <c r="D35" s="12">
        <v>38520</v>
      </c>
      <c r="E35" s="7" t="s">
        <v>8</v>
      </c>
      <c r="F35" s="26" t="s">
        <v>27</v>
      </c>
      <c r="G35" s="26" t="s">
        <v>27</v>
      </c>
      <c r="H35" s="7" t="s">
        <v>13</v>
      </c>
      <c r="I35" s="42" t="s">
        <v>119</v>
      </c>
    </row>
    <row r="36" spans="1:9" x14ac:dyDescent="0.35">
      <c r="A36" s="10"/>
      <c r="B36" s="11" t="s">
        <v>102</v>
      </c>
      <c r="C36" s="12"/>
      <c r="D36" s="12"/>
      <c r="E36" s="10"/>
      <c r="F36" s="23" t="s">
        <v>16</v>
      </c>
      <c r="G36" s="23" t="s">
        <v>18</v>
      </c>
      <c r="H36" s="10" t="s">
        <v>103</v>
      </c>
      <c r="I36" s="43" t="s">
        <v>122</v>
      </c>
    </row>
    <row r="37" spans="1:9" x14ac:dyDescent="0.35">
      <c r="A37" s="10"/>
      <c r="B37" s="11"/>
      <c r="C37" s="12"/>
      <c r="D37" s="12"/>
      <c r="E37" s="10"/>
      <c r="F37" s="12">
        <v>38520</v>
      </c>
      <c r="G37" s="12">
        <v>38520</v>
      </c>
      <c r="H37" s="10" t="s">
        <v>10</v>
      </c>
      <c r="I37" s="43" t="s">
        <v>121</v>
      </c>
    </row>
    <row r="38" spans="1:9" x14ac:dyDescent="0.35">
      <c r="A38" s="13"/>
      <c r="B38" s="14"/>
      <c r="C38" s="15"/>
      <c r="D38" s="15"/>
      <c r="E38" s="13"/>
      <c r="F38" s="27"/>
      <c r="G38" s="13"/>
      <c r="H38" s="16">
        <v>46048</v>
      </c>
      <c r="I38" s="44"/>
    </row>
    <row r="39" spans="1:9" x14ac:dyDescent="0.35">
      <c r="A39" s="7">
        <v>8</v>
      </c>
      <c r="B39" s="8" t="s">
        <v>25</v>
      </c>
      <c r="C39" s="12">
        <v>25038</v>
      </c>
      <c r="D39" s="12">
        <v>25038</v>
      </c>
      <c r="E39" s="7" t="s">
        <v>8</v>
      </c>
      <c r="F39" s="26" t="s">
        <v>83</v>
      </c>
      <c r="G39" s="26" t="s">
        <v>83</v>
      </c>
      <c r="H39" s="7" t="s">
        <v>13</v>
      </c>
      <c r="I39" s="8" t="s">
        <v>119</v>
      </c>
    </row>
    <row r="40" spans="1:9" x14ac:dyDescent="0.35">
      <c r="A40" s="10"/>
      <c r="B40" s="11" t="s">
        <v>104</v>
      </c>
      <c r="C40" s="12"/>
      <c r="D40" s="12"/>
      <c r="E40" s="10"/>
      <c r="F40" s="23" t="s">
        <v>16</v>
      </c>
      <c r="G40" s="23" t="s">
        <v>18</v>
      </c>
      <c r="H40" s="10" t="s">
        <v>105</v>
      </c>
      <c r="I40" s="11" t="s">
        <v>120</v>
      </c>
    </row>
    <row r="41" spans="1:9" x14ac:dyDescent="0.35">
      <c r="A41" s="10"/>
      <c r="B41" s="11"/>
      <c r="C41" s="12"/>
      <c r="D41" s="12"/>
      <c r="E41" s="10"/>
      <c r="F41" s="12">
        <v>25038</v>
      </c>
      <c r="G41" s="12">
        <v>25038</v>
      </c>
      <c r="H41" s="10" t="s">
        <v>10</v>
      </c>
      <c r="I41" s="11" t="s">
        <v>121</v>
      </c>
    </row>
    <row r="42" spans="1:9" x14ac:dyDescent="0.35">
      <c r="A42" s="13"/>
      <c r="B42" s="14"/>
      <c r="C42" s="15"/>
      <c r="D42" s="15"/>
      <c r="E42" s="13"/>
      <c r="F42" s="27"/>
      <c r="G42" s="13"/>
      <c r="H42" s="16">
        <v>46050</v>
      </c>
      <c r="I42" s="46"/>
    </row>
    <row r="43" spans="1:9" x14ac:dyDescent="0.35">
      <c r="A43" s="7">
        <v>9</v>
      </c>
      <c r="B43" s="8" t="s">
        <v>107</v>
      </c>
      <c r="C43" s="12">
        <v>33384</v>
      </c>
      <c r="D43" s="12">
        <v>33384</v>
      </c>
      <c r="E43" s="7" t="s">
        <v>8</v>
      </c>
      <c r="F43" s="26" t="s">
        <v>27</v>
      </c>
      <c r="G43" s="26" t="s">
        <v>27</v>
      </c>
      <c r="H43" s="7" t="s">
        <v>13</v>
      </c>
      <c r="I43" s="8" t="s">
        <v>119</v>
      </c>
    </row>
    <row r="44" spans="1:9" x14ac:dyDescent="0.35">
      <c r="A44" s="10"/>
      <c r="B44" s="11" t="s">
        <v>102</v>
      </c>
      <c r="C44" s="12"/>
      <c r="D44" s="12"/>
      <c r="E44" s="10"/>
      <c r="F44" s="23" t="s">
        <v>16</v>
      </c>
      <c r="G44" s="23" t="s">
        <v>18</v>
      </c>
      <c r="H44" s="10" t="s">
        <v>106</v>
      </c>
      <c r="I44" s="11" t="s">
        <v>120</v>
      </c>
    </row>
    <row r="45" spans="1:9" x14ac:dyDescent="0.35">
      <c r="A45" s="10"/>
      <c r="B45" s="11"/>
      <c r="C45" s="12"/>
      <c r="D45" s="12"/>
      <c r="E45" s="10"/>
      <c r="F45" s="12">
        <v>33384</v>
      </c>
      <c r="G45" s="12">
        <v>33384</v>
      </c>
      <c r="H45" s="10" t="s">
        <v>10</v>
      </c>
      <c r="I45" s="11" t="s">
        <v>121</v>
      </c>
    </row>
    <row r="46" spans="1:9" x14ac:dyDescent="0.35">
      <c r="A46" s="13"/>
      <c r="B46" s="14"/>
      <c r="C46" s="15"/>
      <c r="D46" s="15"/>
      <c r="E46" s="13"/>
      <c r="F46" s="27"/>
      <c r="G46" s="13"/>
      <c r="H46" s="16">
        <v>46050</v>
      </c>
      <c r="I46" s="46"/>
    </row>
    <row r="47" spans="1:9" x14ac:dyDescent="0.35">
      <c r="A47" s="7">
        <v>10</v>
      </c>
      <c r="B47" s="8" t="s">
        <v>107</v>
      </c>
      <c r="C47" s="12">
        <v>64681.5</v>
      </c>
      <c r="D47" s="12">
        <v>64681.5</v>
      </c>
      <c r="E47" s="7" t="s">
        <v>8</v>
      </c>
      <c r="F47" s="26" t="s">
        <v>29</v>
      </c>
      <c r="G47" s="26" t="s">
        <v>29</v>
      </c>
      <c r="H47" s="7" t="s">
        <v>13</v>
      </c>
      <c r="I47" s="8" t="s">
        <v>119</v>
      </c>
    </row>
    <row r="48" spans="1:9" x14ac:dyDescent="0.35">
      <c r="A48" s="10"/>
      <c r="B48" s="11" t="s">
        <v>114</v>
      </c>
      <c r="C48" s="12"/>
      <c r="D48" s="12"/>
      <c r="E48" s="10"/>
      <c r="F48" s="23" t="s">
        <v>16</v>
      </c>
      <c r="G48" s="23" t="s">
        <v>18</v>
      </c>
      <c r="H48" s="10" t="s">
        <v>115</v>
      </c>
      <c r="I48" s="11" t="s">
        <v>120</v>
      </c>
    </row>
    <row r="49" spans="1:9" x14ac:dyDescent="0.35">
      <c r="A49" s="10"/>
      <c r="B49" s="11"/>
      <c r="C49" s="12"/>
      <c r="D49" s="12"/>
      <c r="E49" s="10"/>
      <c r="F49" s="12">
        <v>64681.5</v>
      </c>
      <c r="G49" s="12">
        <v>64681.5</v>
      </c>
      <c r="H49" s="10" t="s">
        <v>10</v>
      </c>
      <c r="I49" s="11" t="s">
        <v>121</v>
      </c>
    </row>
    <row r="50" spans="1:9" x14ac:dyDescent="0.35">
      <c r="A50" s="13"/>
      <c r="B50" s="14"/>
      <c r="C50" s="15"/>
      <c r="D50" s="15"/>
      <c r="E50" s="13"/>
      <c r="F50" s="27"/>
      <c r="G50" s="13"/>
      <c r="H50" s="16">
        <v>46052</v>
      </c>
      <c r="I50" s="46"/>
    </row>
    <row r="51" spans="1:9" s="2" customFormat="1" x14ac:dyDescent="0.35">
      <c r="A51" s="37" t="s">
        <v>11</v>
      </c>
      <c r="B51" s="38"/>
      <c r="C51" s="19">
        <f>SUM(C6:C50)</f>
        <v>515322.7</v>
      </c>
      <c r="D51" s="39"/>
      <c r="E51" s="40"/>
      <c r="F51" s="41"/>
      <c r="G51" s="19">
        <f>+G49+G45+G41+G37+G34+G24+G21+G16+G12+G8</f>
        <v>515322.70000000007</v>
      </c>
      <c r="H51" s="20"/>
      <c r="I51" s="20"/>
    </row>
    <row r="52" spans="1:9" x14ac:dyDescent="0.35">
      <c r="A52" s="4"/>
      <c r="C52" s="6"/>
      <c r="D52" s="6"/>
      <c r="E52" s="4"/>
      <c r="F52" s="28"/>
      <c r="G52" s="6"/>
      <c r="H52" s="4"/>
      <c r="I52" s="4"/>
    </row>
    <row r="53" spans="1:9" x14ac:dyDescent="0.35">
      <c r="A53" s="4"/>
      <c r="C53" s="6"/>
      <c r="D53" s="6"/>
      <c r="E53" s="4"/>
      <c r="F53" s="28"/>
      <c r="G53" s="21"/>
      <c r="H53" s="4"/>
      <c r="I53" s="4"/>
    </row>
    <row r="54" spans="1:9" x14ac:dyDescent="0.35">
      <c r="A54" s="4"/>
      <c r="C54" s="6"/>
      <c r="E54" s="4"/>
      <c r="F54" s="28"/>
      <c r="G54" s="6"/>
      <c r="H54" s="4"/>
      <c r="I54" s="4"/>
    </row>
    <row r="55" spans="1:9" x14ac:dyDescent="0.35">
      <c r="A55" s="4"/>
      <c r="C55" s="6"/>
      <c r="E55" s="4"/>
      <c r="F55" s="28"/>
      <c r="G55" s="4"/>
      <c r="H55" s="4"/>
      <c r="I55" s="4"/>
    </row>
    <row r="56" spans="1:9" x14ac:dyDescent="0.35">
      <c r="A56" s="4"/>
      <c r="C56" s="6"/>
      <c r="E56" s="4"/>
      <c r="F56" s="28"/>
      <c r="G56" s="4"/>
      <c r="H56" s="4"/>
      <c r="I56" s="4"/>
    </row>
    <row r="57" spans="1:9" x14ac:dyDescent="0.35">
      <c r="A57" s="4"/>
      <c r="C57" s="6"/>
      <c r="E57" s="4"/>
      <c r="F57" s="28"/>
      <c r="G57" s="4"/>
      <c r="H57" s="4"/>
      <c r="I57" s="4"/>
    </row>
    <row r="58" spans="1:9" x14ac:dyDescent="0.35">
      <c r="A58" s="4"/>
      <c r="C58" s="6"/>
      <c r="E58" s="4"/>
      <c r="F58" s="28"/>
      <c r="G58" s="4"/>
      <c r="H58" s="4"/>
      <c r="I58" s="4"/>
    </row>
    <row r="59" spans="1:9" x14ac:dyDescent="0.35">
      <c r="A59" s="4"/>
      <c r="C59" s="6"/>
      <c r="E59" s="4"/>
      <c r="F59" s="28"/>
      <c r="G59" s="4"/>
      <c r="H59" s="4"/>
      <c r="I59" s="4"/>
    </row>
    <row r="60" spans="1:9" x14ac:dyDescent="0.35">
      <c r="A60" s="4"/>
      <c r="C60" s="6"/>
      <c r="E60" s="4"/>
      <c r="F60" s="28"/>
      <c r="G60" s="4"/>
      <c r="H60" s="4"/>
      <c r="I60" s="4"/>
    </row>
    <row r="61" spans="1:9" x14ac:dyDescent="0.35">
      <c r="A61" s="4"/>
      <c r="C61" s="6"/>
      <c r="E61" s="4"/>
      <c r="F61" s="28"/>
      <c r="G61" s="4"/>
      <c r="H61" s="4"/>
      <c r="I61" s="4"/>
    </row>
    <row r="62" spans="1:9" x14ac:dyDescent="0.35">
      <c r="A62" s="4"/>
      <c r="C62" s="6"/>
      <c r="E62" s="4"/>
      <c r="F62" s="28"/>
      <c r="G62" s="4"/>
      <c r="H62" s="4"/>
      <c r="I62" s="4"/>
    </row>
    <row r="63" spans="1:9" x14ac:dyDescent="0.35">
      <c r="A63" s="4"/>
      <c r="C63" s="6"/>
      <c r="E63" s="4"/>
      <c r="F63" s="28"/>
      <c r="G63" s="4"/>
      <c r="H63" s="4"/>
      <c r="I63" s="4"/>
    </row>
    <row r="64" spans="1:9" x14ac:dyDescent="0.35">
      <c r="A64" s="4"/>
      <c r="C64" s="6"/>
      <c r="E64" s="4"/>
      <c r="F64" s="28"/>
      <c r="G64" s="4"/>
      <c r="H64" s="4"/>
      <c r="I64" s="4"/>
    </row>
    <row r="65" spans="1:9" x14ac:dyDescent="0.35">
      <c r="A65" s="4"/>
      <c r="C65" s="6"/>
      <c r="E65" s="4"/>
      <c r="F65" s="28"/>
      <c r="G65" s="4"/>
      <c r="H65" s="4"/>
      <c r="I65" s="4"/>
    </row>
    <row r="66" spans="1:9" x14ac:dyDescent="0.35">
      <c r="A66" s="4"/>
      <c r="C66" s="6"/>
      <c r="E66" s="4"/>
      <c r="F66" s="28"/>
      <c r="G66" s="4"/>
      <c r="H66" s="4"/>
      <c r="I66" s="4"/>
    </row>
    <row r="67" spans="1:9" x14ac:dyDescent="0.35">
      <c r="A67" s="4"/>
      <c r="C67" s="6"/>
      <c r="E67" s="4"/>
      <c r="F67" s="28"/>
      <c r="G67" s="4"/>
      <c r="H67" s="4"/>
      <c r="I67" s="4"/>
    </row>
    <row r="68" spans="1:9" x14ac:dyDescent="0.35">
      <c r="A68" s="4"/>
      <c r="C68" s="6"/>
      <c r="E68" s="4"/>
      <c r="F68" s="28"/>
      <c r="G68" s="4"/>
      <c r="H68" s="4"/>
      <c r="I68" s="4"/>
    </row>
    <row r="69" spans="1:9" x14ac:dyDescent="0.35">
      <c r="A69" s="4"/>
      <c r="C69" s="6"/>
      <c r="E69" s="4"/>
      <c r="F69" s="28"/>
      <c r="G69" s="4"/>
      <c r="H69" s="4"/>
      <c r="I69" s="4"/>
    </row>
    <row r="70" spans="1:9" x14ac:dyDescent="0.35">
      <c r="A70" s="4"/>
      <c r="B70" s="4"/>
      <c r="C70" s="6"/>
      <c r="E70" s="4"/>
      <c r="F70" s="28"/>
      <c r="G70" s="4"/>
      <c r="H70" s="4"/>
      <c r="I70" s="4"/>
    </row>
    <row r="71" spans="1:9" x14ac:dyDescent="0.35">
      <c r="A71" s="4"/>
      <c r="B71" s="4"/>
      <c r="C71" s="6"/>
      <c r="E71" s="4"/>
      <c r="F71" s="28"/>
      <c r="G71" s="4"/>
      <c r="H71" s="4"/>
      <c r="I71" s="4"/>
    </row>
    <row r="72" spans="1:9" x14ac:dyDescent="0.35">
      <c r="A72" s="4"/>
      <c r="B72" s="4"/>
      <c r="C72" s="6"/>
      <c r="E72" s="4"/>
      <c r="F72" s="28"/>
      <c r="G72" s="4"/>
      <c r="H72" s="4"/>
      <c r="I72" s="4"/>
    </row>
    <row r="73" spans="1:9" x14ac:dyDescent="0.35">
      <c r="A73" s="4"/>
      <c r="B73" s="4"/>
      <c r="C73" s="6"/>
      <c r="E73" s="4"/>
      <c r="F73" s="28"/>
      <c r="G73" s="4"/>
      <c r="H73" s="4"/>
      <c r="I73" s="4"/>
    </row>
    <row r="74" spans="1:9" x14ac:dyDescent="0.35">
      <c r="A74" s="4"/>
      <c r="B74" s="4"/>
      <c r="C74" s="6"/>
      <c r="E74" s="4"/>
      <c r="F74" s="28"/>
      <c r="G74" s="4"/>
      <c r="H74" s="4"/>
      <c r="I74" s="4"/>
    </row>
  </sheetData>
  <mergeCells count="6">
    <mergeCell ref="A1:H1"/>
    <mergeCell ref="A2:H2"/>
    <mergeCell ref="A3:H3"/>
    <mergeCell ref="A4:H4"/>
    <mergeCell ref="A51:B51"/>
    <mergeCell ref="D51:F51"/>
  </mergeCells>
  <printOptions horizontalCentered="1"/>
  <pageMargins left="0" right="0.70866141732283472" top="0.74803149606299213" bottom="0.19685039370078741" header="0.31496062992125984" footer="0.31496062992125984"/>
  <pageSetup paperSize="9" scale="80" orientation="landscape" r:id="rId1"/>
  <headerFooter>
    <oddHeader>&amp;Rแบบ สขร.1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3</vt:i4>
      </vt:variant>
    </vt:vector>
  </HeadingPairs>
  <TitlesOfParts>
    <vt:vector size="5" baseType="lpstr">
      <vt:lpstr>จ้าง มกราคม 2569</vt:lpstr>
      <vt:lpstr>ซื้อ   มกราคม 2569</vt:lpstr>
      <vt:lpstr>'จ้าง มกราคม 2569'!Print_Area</vt:lpstr>
      <vt:lpstr>'จ้าง มกราคม 2569'!Print_Titles</vt:lpstr>
      <vt:lpstr>'ซื้อ   มกราคม 2569'!Print_Titles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acer77431</dc:creator>
  <cp:lastModifiedBy>tanakant worakachin</cp:lastModifiedBy>
  <cp:lastPrinted>2026-05-11T02:40:46Z</cp:lastPrinted>
  <dcterms:created xsi:type="dcterms:W3CDTF">2022-09-26T03:58:12Z</dcterms:created>
  <dcterms:modified xsi:type="dcterms:W3CDTF">2026-05-11T02:40:53Z</dcterms:modified>
</cp:coreProperties>
</file>